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5480" windowHeight="8010"/>
  </bookViews>
  <sheets>
    <sheet name="16TH AUG. 13" sheetId="1" r:id="rId1"/>
    <sheet name="EX-JG FACTORY PRICE" sheetId="2" r:id="rId2"/>
    <sheet name="TRD LOC JG EX-WRKS" sheetId="3" r:id="rId3"/>
    <sheet name="DEEMED JAMNAGAR" sheetId="4" r:id="rId4"/>
  </sheets>
  <definedNames>
    <definedName name="_xlnm._FilterDatabase" localSheetId="1" hidden="1">'EX-JG FACTORY PRICE'!$A$7:$AH$69</definedName>
  </definedNames>
  <calcPr calcId="124519"/>
</workbook>
</file>

<file path=xl/calcChain.xml><?xml version="1.0" encoding="utf-8"?>
<calcChain xmlns="http://schemas.openxmlformats.org/spreadsheetml/2006/main">
  <c r="K42" i="1"/>
  <c r="D42"/>
  <c r="I37"/>
  <c r="J37"/>
  <c r="G37"/>
  <c r="D37"/>
  <c r="E37"/>
  <c r="C37"/>
  <c r="I36"/>
  <c r="J36"/>
  <c r="G36"/>
  <c r="D36"/>
  <c r="E36"/>
  <c r="G35"/>
  <c r="I35"/>
  <c r="E35"/>
  <c r="D35"/>
  <c r="F35"/>
  <c r="I33"/>
  <c r="J33"/>
  <c r="G33"/>
  <c r="D33"/>
  <c r="E33"/>
  <c r="G32"/>
  <c r="I32"/>
  <c r="E32"/>
  <c r="D32"/>
  <c r="F32"/>
  <c r="I30"/>
  <c r="J30"/>
  <c r="G30"/>
  <c r="D30"/>
  <c r="E30"/>
  <c r="G28"/>
  <c r="I28"/>
  <c r="E28"/>
  <c r="D28"/>
  <c r="F28"/>
  <c r="I27"/>
  <c r="J27"/>
  <c r="G27"/>
  <c r="D27"/>
  <c r="E27"/>
  <c r="G25"/>
  <c r="I25"/>
  <c r="C25"/>
  <c r="D25"/>
  <c r="G24"/>
  <c r="I24"/>
  <c r="E24"/>
  <c r="D24"/>
  <c r="F24"/>
  <c r="I23"/>
  <c r="J23"/>
  <c r="G23"/>
  <c r="D23"/>
  <c r="E23"/>
  <c r="G22"/>
  <c r="I22"/>
  <c r="E22"/>
  <c r="D22"/>
  <c r="F22"/>
  <c r="I21"/>
  <c r="J21"/>
  <c r="G21"/>
  <c r="D21"/>
  <c r="E21"/>
  <c r="G20"/>
  <c r="I20"/>
  <c r="C20"/>
  <c r="D20"/>
  <c r="G19"/>
  <c r="I19"/>
  <c r="D19"/>
  <c r="G18"/>
  <c r="I18"/>
  <c r="D18"/>
  <c r="E18"/>
  <c r="G17"/>
  <c r="I17"/>
  <c r="D17"/>
  <c r="G16"/>
  <c r="I16"/>
  <c r="D16"/>
  <c r="E16"/>
  <c r="C16"/>
  <c r="G15"/>
  <c r="I15"/>
  <c r="D15"/>
  <c r="E15"/>
  <c r="G13"/>
  <c r="I13"/>
  <c r="G12"/>
  <c r="I12"/>
  <c r="G11"/>
  <c r="I11"/>
  <c r="D11"/>
  <c r="C11"/>
  <c r="C12"/>
  <c r="I10"/>
  <c r="G10"/>
  <c r="D10"/>
  <c r="J8"/>
  <c r="D12"/>
  <c r="C13"/>
  <c r="D13"/>
  <c r="K11"/>
  <c r="J11"/>
  <c r="K13"/>
  <c r="J13"/>
  <c r="J15"/>
  <c r="K15"/>
  <c r="F20"/>
  <c r="E20"/>
  <c r="F25"/>
  <c r="E25"/>
  <c r="K12"/>
  <c r="J12"/>
  <c r="J16"/>
  <c r="K16"/>
  <c r="K17"/>
  <c r="J17"/>
  <c r="J18"/>
  <c r="K18"/>
  <c r="K19"/>
  <c r="J19"/>
  <c r="K20"/>
  <c r="J20"/>
  <c r="K22"/>
  <c r="J22"/>
  <c r="K24"/>
  <c r="J24"/>
  <c r="K25"/>
  <c r="J25"/>
  <c r="K28"/>
  <c r="J28"/>
  <c r="K32"/>
  <c r="J32"/>
  <c r="K35"/>
  <c r="J35"/>
  <c r="F10"/>
  <c r="F11"/>
  <c r="E10"/>
  <c r="J10"/>
  <c r="K10"/>
  <c r="E11"/>
  <c r="F15"/>
  <c r="F16"/>
  <c r="E17"/>
  <c r="F17"/>
  <c r="F18"/>
  <c r="E19"/>
  <c r="F19"/>
  <c r="F21"/>
  <c r="K21"/>
  <c r="F23"/>
  <c r="K23"/>
  <c r="F27"/>
  <c r="K27"/>
  <c r="F30"/>
  <c r="K30"/>
  <c r="F33"/>
  <c r="K33"/>
  <c r="F36"/>
  <c r="K36"/>
  <c r="F37"/>
  <c r="K37"/>
  <c r="F12"/>
  <c r="E12"/>
  <c r="F13"/>
  <c r="E13"/>
</calcChain>
</file>

<file path=xl/sharedStrings.xml><?xml version="1.0" encoding="utf-8"?>
<sst xmlns="http://schemas.openxmlformats.org/spreadsheetml/2006/main" count="919" uniqueCount="297">
  <si>
    <r>
      <t xml:space="preserve">VALIA IMPEX PVT. LTD. </t>
    </r>
    <r>
      <rPr>
        <b/>
        <sz val="16"/>
        <color indexed="10"/>
        <rFont val="Arial"/>
        <family val="2"/>
      </rPr>
      <t>( WWW.VIPL.COM )</t>
    </r>
    <r>
      <rPr>
        <b/>
        <sz val="16"/>
        <rFont val="Arial"/>
        <family val="2"/>
      </rPr>
      <t xml:space="preserve"> </t>
    </r>
  </si>
  <si>
    <t>GROUND FLOOR, KAILASH TOWER, 'A' WING, BEHIND STC COLONY, W.E. HIGHWAY, ANDHERI ( E ), MUMBAI - 400 069</t>
  </si>
  <si>
    <t>TEL :- 26824334 / 45 / 46 / 47 / 48  FAX : 91-22-2682 3662</t>
  </si>
  <si>
    <t>( DELCREDERE AGENT FOR M/S. RELIANCE INDUSTRIES LTD )</t>
  </si>
  <si>
    <t>BASIC CREDIT PRICE DAMAN / SILVASSA ( EX-WORKS )JAMNAGAR</t>
  </si>
  <si>
    <t>BASIC CREDIT PRICE OTHER THAN DAMAN/SILVASSA(* REFER LOC. DISCOUNT SHEET ATTACHED)</t>
  </si>
  <si>
    <t>PRIME</t>
  </si>
  <si>
    <t>BASIC</t>
  </si>
  <si>
    <t>LOC.DIS</t>
  </si>
  <si>
    <t>TOTAL</t>
  </si>
  <si>
    <t>EX-WORKS</t>
  </si>
  <si>
    <t>FREIGHT</t>
  </si>
  <si>
    <t>IM</t>
  </si>
  <si>
    <t>HP</t>
  </si>
  <si>
    <t>*REFER</t>
  </si>
  <si>
    <t>EXTRA</t>
  </si>
  <si>
    <t>N110MA/ N200MA</t>
  </si>
  <si>
    <t>N200MG/N110MG</t>
  </si>
  <si>
    <t>RAFFIA</t>
  </si>
  <si>
    <t>H026SG</t>
  </si>
  <si>
    <t>H020EG</t>
  </si>
  <si>
    <t>H350EG</t>
  </si>
  <si>
    <t>N060MG</t>
  </si>
  <si>
    <t>N020EG</t>
  </si>
  <si>
    <t>N030SG</t>
  </si>
  <si>
    <t>N033MG</t>
  </si>
  <si>
    <t>N350EG</t>
  </si>
  <si>
    <t>IPP FILM</t>
  </si>
  <si>
    <t>BOPP</t>
  </si>
  <si>
    <t>F &amp; F</t>
  </si>
  <si>
    <t>N200FG/N350FG</t>
  </si>
  <si>
    <t>UTILITY</t>
  </si>
  <si>
    <t>UHF,ULF</t>
  </si>
  <si>
    <t>H050MN</t>
  </si>
  <si>
    <t>Grades</t>
  </si>
  <si>
    <t>Deemed Export Basic Price, Rs/MT</t>
  </si>
  <si>
    <t>Deemed exports fixed price contract</t>
  </si>
  <si>
    <t>DAMAN - TD REGI.</t>
  </si>
  <si>
    <t>DAMAN - TD LOCA.</t>
  </si>
  <si>
    <t>BHIWANDI - TD REGI.</t>
  </si>
  <si>
    <t>BHIWANDI - TD LOCA.</t>
  </si>
  <si>
    <t>Qty.Slab (Mts)</t>
  </si>
  <si>
    <t>TRANSPORTATION CHARGES - RS / P.M.T.</t>
  </si>
  <si>
    <t>16 &amp; above</t>
  </si>
  <si>
    <t>VERNA</t>
  </si>
  <si>
    <t>Haridwar</t>
  </si>
  <si>
    <t>64 &amp; above</t>
  </si>
  <si>
    <t>Daman/Silv,</t>
  </si>
  <si>
    <t>N. Mumbai</t>
  </si>
  <si>
    <t>160 &amp; above</t>
  </si>
  <si>
    <t>Baroda</t>
  </si>
  <si>
    <t>Talasari</t>
  </si>
  <si>
    <t>280 &amp; above</t>
  </si>
  <si>
    <t>Mumbai</t>
  </si>
  <si>
    <t xml:space="preserve">Vasai </t>
  </si>
  <si>
    <t>400 &amp; above</t>
  </si>
  <si>
    <t>Jalgaon</t>
  </si>
  <si>
    <t>Ankleshwar</t>
  </si>
  <si>
    <t>550 &amp; above</t>
  </si>
  <si>
    <t>Chalisgaon</t>
  </si>
  <si>
    <t>Halol</t>
  </si>
  <si>
    <t>700 &amp; above</t>
  </si>
  <si>
    <t>Boisar</t>
  </si>
  <si>
    <t>Hy'bd</t>
  </si>
  <si>
    <t>Ahmednagar</t>
  </si>
  <si>
    <t>ERNAKULAM</t>
  </si>
  <si>
    <t>Wada</t>
  </si>
  <si>
    <t>Jalandhar</t>
  </si>
  <si>
    <t>Bhiwandi</t>
  </si>
  <si>
    <t>BADDI</t>
  </si>
  <si>
    <r>
      <t xml:space="preserve">4.) Total duty chargeable (under various elements) totals to </t>
    </r>
    <r>
      <rPr>
        <b/>
        <sz val="10"/>
        <color indexed="10"/>
        <rFont val="Arial"/>
        <family val="2"/>
      </rPr>
      <t>14.483 %</t>
    </r>
    <r>
      <rPr>
        <b/>
        <sz val="10"/>
        <rFont val="Arial"/>
        <family val="2"/>
      </rPr>
      <t>. Elementwise breakup given in the invoices.</t>
    </r>
  </si>
  <si>
    <r>
      <t>5.) Modvat credit available to the customer will be to the extent of</t>
    </r>
    <r>
      <rPr>
        <b/>
        <sz val="10"/>
        <color indexed="10"/>
        <rFont val="Arial"/>
        <family val="2"/>
      </rPr>
      <t xml:space="preserve"> 9.074%. </t>
    </r>
    <r>
      <rPr>
        <b/>
        <sz val="10"/>
        <rFont val="Arial"/>
        <family val="2"/>
      </rPr>
      <t>This will not be specifically mentioned in the invoice.</t>
    </r>
  </si>
  <si>
    <t>TOTAL DUTY
12.36%</t>
  </si>
  <si>
    <t>H030SG, H033MG, H060MG, H030SGT</t>
  </si>
  <si>
    <t>H034SG H034SGT</t>
  </si>
  <si>
    <t>Locational Discounts : Applicable only for DTA Supplies</t>
  </si>
  <si>
    <t>H033MG</t>
  </si>
  <si>
    <t>H060MG</t>
  </si>
  <si>
    <t>H230FG</t>
  </si>
  <si>
    <t>H200MG/H110MG</t>
  </si>
  <si>
    <t>H110MA H200MG H110MG</t>
  </si>
  <si>
    <t>H200FG H350FG H350FGT H350EG</t>
  </si>
  <si>
    <t>H200MA</t>
  </si>
  <si>
    <t>H200MA/H200MAL</t>
  </si>
  <si>
    <t>H110MA / H110MS</t>
  </si>
  <si>
    <t>H030SG / H030SGT</t>
  </si>
  <si>
    <t>H100EY / H080EY / H080EG</t>
  </si>
  <si>
    <t>N100EY / N080EY</t>
  </si>
  <si>
    <t>H034SG / H034SGL / H034SGT</t>
  </si>
  <si>
    <t>H200FG / H350FG / H350FGT</t>
  </si>
  <si>
    <t>H100EY H080EY</t>
  </si>
  <si>
    <r>
      <rPr>
        <b/>
        <u/>
        <sz val="10"/>
        <color indexed="10"/>
        <rFont val="Arial"/>
        <family val="2"/>
      </rPr>
      <t>Note:-</t>
    </r>
    <r>
      <rPr>
        <b/>
        <sz val="10"/>
        <color indexed="62"/>
        <rFont val="Arial"/>
        <family val="2"/>
      </rPr>
      <t xml:space="preserve"> Pls. note that All types of Discounts , Freight, Dealers sales, Group Cos. , Credit policy, Deemed Exports, Transit Insurance, Contract/order quantities, stocks at Depots &amp; in Transit, Packaging and Cut &amp; Torn bags will be governed </t>
    </r>
    <r>
      <rPr>
        <b/>
        <sz val="10"/>
        <color indexed="10"/>
        <rFont val="Arial"/>
        <family val="2"/>
      </rPr>
      <t>as per Reliance Price Circular Policy.</t>
    </r>
  </si>
  <si>
    <t>Reliance Industries Limited</t>
  </si>
  <si>
    <t>H110MA/ H110MS</t>
  </si>
  <si>
    <t>N110MA/ N200MA/</t>
  </si>
  <si>
    <t>H030SG, H030SGT</t>
  </si>
  <si>
    <t>H100EY, H080EY, H080EG</t>
  </si>
  <si>
    <t>N100EY N080EY</t>
  </si>
  <si>
    <t>H200FG/ H350FG/ H350FGT</t>
  </si>
  <si>
    <t>GODOWN SWEEP (GS)</t>
  </si>
  <si>
    <t>PLANT SWEEP (PS)</t>
  </si>
  <si>
    <t>MACHINE WASTE (MW)</t>
  </si>
  <si>
    <t>PW, RPW, RPS</t>
  </si>
  <si>
    <t>PCW</t>
  </si>
  <si>
    <t>H007EG</t>
  </si>
  <si>
    <t>H110FG</t>
  </si>
  <si>
    <t>H110FU</t>
  </si>
  <si>
    <t>H200MA/ H200MAL</t>
  </si>
  <si>
    <t>Ex works Basic Price</t>
  </si>
  <si>
    <t>RO</t>
  </si>
  <si>
    <t>Depot CS Location</t>
  </si>
  <si>
    <t>AHM</t>
  </si>
  <si>
    <t>BARODA</t>
  </si>
  <si>
    <t>N/A</t>
  </si>
  <si>
    <t>RAJKOT</t>
  </si>
  <si>
    <t>JAIPUR</t>
  </si>
  <si>
    <t>UDAIPUR</t>
  </si>
  <si>
    <t>JODHPUR</t>
  </si>
  <si>
    <t>MUM</t>
  </si>
  <si>
    <t>GOA</t>
  </si>
  <si>
    <t>JALGAON</t>
  </si>
  <si>
    <t>NAGPUR</t>
  </si>
  <si>
    <t>PUNE</t>
  </si>
  <si>
    <t>VALSAD</t>
  </si>
  <si>
    <t>VAPI</t>
  </si>
  <si>
    <t>DAM</t>
  </si>
  <si>
    <t>DAMAN</t>
  </si>
  <si>
    <t>SILVASSA</t>
  </si>
  <si>
    <t>IND</t>
  </si>
  <si>
    <t>INDORE</t>
  </si>
  <si>
    <t>GWALIOR</t>
  </si>
  <si>
    <t>RAIPUR</t>
  </si>
  <si>
    <t>BILASPUR</t>
  </si>
  <si>
    <t>CAL</t>
  </si>
  <si>
    <t>GUWAHATI</t>
  </si>
  <si>
    <t>PATNA</t>
  </si>
  <si>
    <t>JAMSHEDPUR</t>
  </si>
  <si>
    <t>BALASORE</t>
  </si>
  <si>
    <t>BARGARH</t>
  </si>
  <si>
    <t>DEL</t>
  </si>
  <si>
    <t>DELHI</t>
  </si>
  <si>
    <t>FARIDABAD</t>
  </si>
  <si>
    <t>GHAZIABAD</t>
  </si>
  <si>
    <t>AGRA</t>
  </si>
  <si>
    <t>CHD</t>
  </si>
  <si>
    <t>LUDHIANA</t>
  </si>
  <si>
    <t>PANIPAT</t>
  </si>
  <si>
    <t>JAMMU</t>
  </si>
  <si>
    <t>CHANDIGARH</t>
  </si>
  <si>
    <t>KAN</t>
  </si>
  <si>
    <t>KANPUR</t>
  </si>
  <si>
    <t>DEHRADUN</t>
  </si>
  <si>
    <t>SAHARANPUR</t>
  </si>
  <si>
    <t>VARANASI</t>
  </si>
  <si>
    <t>HYD</t>
  </si>
  <si>
    <t>VIJAYWADA</t>
  </si>
  <si>
    <t>BANGALORE</t>
  </si>
  <si>
    <t>HUBLI</t>
  </si>
  <si>
    <t>MANGALORE</t>
  </si>
  <si>
    <t>MAD</t>
  </si>
  <si>
    <t>SALEM</t>
  </si>
  <si>
    <t>PONDICHERRY</t>
  </si>
  <si>
    <t>CALICUT</t>
  </si>
  <si>
    <t>MADURAI</t>
  </si>
  <si>
    <t>GULBARGA</t>
  </si>
  <si>
    <t>COIMBATORE</t>
  </si>
  <si>
    <t>CUDDAPAH</t>
  </si>
  <si>
    <t>VISHAKAPATNAM</t>
  </si>
  <si>
    <t>Annexure - IIIB</t>
  </si>
  <si>
    <t>* - Domestic Sales</t>
  </si>
  <si>
    <t>Location</t>
  </si>
  <si>
    <t>H110MA/ H200MA/ H200MAL/ H110MS</t>
  </si>
  <si>
    <t>N200MG/ N110MG</t>
  </si>
  <si>
    <t>H030SG/ H026SG/ H030SGT</t>
  </si>
  <si>
    <t>H020EG/ H007EG</t>
  </si>
  <si>
    <t>H100EY/ H080EY/ H080EG</t>
  </si>
  <si>
    <t>H200FG/ H230FG/ H350FG/ H350EG/ H350FGT</t>
  </si>
  <si>
    <t>UHF/ ULF</t>
  </si>
  <si>
    <t>MACHINE WASTE</t>
  </si>
  <si>
    <t>POLY WASTE, RPW</t>
  </si>
  <si>
    <t>Ahmedabad</t>
  </si>
  <si>
    <t>Bhavnagar</t>
  </si>
  <si>
    <t>DIU</t>
  </si>
  <si>
    <t>Gandhidham</t>
  </si>
  <si>
    <t>Rajkot</t>
  </si>
  <si>
    <t>Kalolmehsn</t>
  </si>
  <si>
    <t>Surat</t>
  </si>
  <si>
    <t>Valsad</t>
  </si>
  <si>
    <t>Bhiwadi</t>
  </si>
  <si>
    <t>Jaipur</t>
  </si>
  <si>
    <t>Jodhpur</t>
  </si>
  <si>
    <t>Udaipur</t>
  </si>
  <si>
    <t>Bhopal</t>
  </si>
  <si>
    <t>Indore</t>
  </si>
  <si>
    <t>Daman</t>
  </si>
  <si>
    <t>AurangbdMH</t>
  </si>
  <si>
    <t>Nashik</t>
  </si>
  <si>
    <t>Pune</t>
  </si>
  <si>
    <t>Solapur</t>
  </si>
  <si>
    <t>Nagpur</t>
  </si>
  <si>
    <t>Panjim</t>
  </si>
  <si>
    <t>Calcutta</t>
  </si>
  <si>
    <t>Guwahati</t>
  </si>
  <si>
    <t>Patna</t>
  </si>
  <si>
    <t>Bilaspur</t>
  </si>
  <si>
    <t>Raipur</t>
  </si>
  <si>
    <t>Jamshedpur</t>
  </si>
  <si>
    <t>Ranchi</t>
  </si>
  <si>
    <t>Bargarh</t>
  </si>
  <si>
    <t>Balasore</t>
  </si>
  <si>
    <t>Cuttack</t>
  </si>
  <si>
    <t>Jammu</t>
  </si>
  <si>
    <t>Delhi</t>
  </si>
  <si>
    <t>Faridabad</t>
  </si>
  <si>
    <t>Gurgaon</t>
  </si>
  <si>
    <t>Panipat</t>
  </si>
  <si>
    <t>Baddi</t>
  </si>
  <si>
    <t>Kalaamb</t>
  </si>
  <si>
    <t>Chandigarh</t>
  </si>
  <si>
    <t>Ludhiana</t>
  </si>
  <si>
    <t>Dehradun</t>
  </si>
  <si>
    <t>Rudrapur</t>
  </si>
  <si>
    <t>Kanpur</t>
  </si>
  <si>
    <t>Varanasi</t>
  </si>
  <si>
    <t>Agra</t>
  </si>
  <si>
    <t>Ghaziabad</t>
  </si>
  <si>
    <t>Saharanpur</t>
  </si>
  <si>
    <t>Gwalior</t>
  </si>
  <si>
    <t>Jabalpur</t>
  </si>
  <si>
    <t>Hyderabad</t>
  </si>
  <si>
    <t>Nandyal</t>
  </si>
  <si>
    <t>Suryapet</t>
  </si>
  <si>
    <t>Tirupathi</t>
  </si>
  <si>
    <t>Vijayawada</t>
  </si>
  <si>
    <t>Vishakapatnam</t>
  </si>
  <si>
    <t>Bangalore</t>
  </si>
  <si>
    <t>Bellary</t>
  </si>
  <si>
    <t>Mangalore</t>
  </si>
  <si>
    <t>Chennai</t>
  </si>
  <si>
    <t>Coimbatore</t>
  </si>
  <si>
    <t>Karur</t>
  </si>
  <si>
    <t>Madurai</t>
  </si>
  <si>
    <t>Tuticorin</t>
  </si>
  <si>
    <t>Trivandrum</t>
  </si>
  <si>
    <t>Calicut</t>
  </si>
  <si>
    <t>Cochin</t>
  </si>
  <si>
    <t>Purulia</t>
  </si>
  <si>
    <t>Jalpaiguri</t>
  </si>
  <si>
    <t>Ex-Works Basic Price</t>
  </si>
  <si>
    <t>Centres</t>
  </si>
  <si>
    <t>Tirupati</t>
  </si>
  <si>
    <t>Sendhwa</t>
  </si>
  <si>
    <t>HARIDWAR</t>
  </si>
  <si>
    <t>REWARI</t>
  </si>
  <si>
    <t>HOSUR</t>
  </si>
  <si>
    <t>BHIWADI</t>
  </si>
  <si>
    <t>1538/1588</t>
  </si>
  <si>
    <t>H034SG/ H034SGL/ H034SGT / H034SGX</t>
  </si>
  <si>
    <t>Regional Discounts : Applicable for both DTA &amp; EOU Supplies</t>
  </si>
  <si>
    <t xml:space="preserve">Eff. Date : </t>
  </si>
  <si>
    <t xml:space="preserve"> </t>
  </si>
  <si>
    <t>Ref. :</t>
  </si>
  <si>
    <t>Deemed Exports Ex works Basic Prices (JG)</t>
  </si>
  <si>
    <t>AS/PRICING/PP/2013-14/09</t>
  </si>
  <si>
    <t>The ex-Jamnagar factory prices will be as under :</t>
  </si>
  <si>
    <t xml:space="preserve">1.0) GRADE WISE BASIC PRICES ( Rs./ MT ) </t>
  </si>
  <si>
    <t>H200MG/H110MG/</t>
  </si>
  <si>
    <t>H034SG/ H034SGL/ H034SGT /H034SGX</t>
  </si>
  <si>
    <t>AHMEDABAD (JETALPUR)</t>
  </si>
  <si>
    <t>MUMBAI (BHOKERPADA/BHIWANDI/THANE)</t>
  </si>
  <si>
    <t>SOLAPUR (ICHALKARANJI)</t>
  </si>
  <si>
    <t>KHURDA (BUBHANESHWAR)</t>
  </si>
  <si>
    <t>HOWRAH (KOLKATA)</t>
  </si>
  <si>
    <t>SECUNDERABAD (HYDERABAD)</t>
  </si>
  <si>
    <t>ERNAKULAM (COCHIN)</t>
  </si>
  <si>
    <t>TIRUVALLUR (CHENNAI)</t>
  </si>
  <si>
    <t>Note on Price:</t>
  </si>
  <si>
    <t xml:space="preserve">In case of Fixed Price Contract/MoU, Price as per Fixed Price Contract/MoU will be charged for the specified quantity in Fixed Price Contract/MoU, excise duty will be </t>
  </si>
  <si>
    <t>paid as per the terms agreed in Fixed Price Contract/MoU.</t>
  </si>
  <si>
    <t>Trade Discount - Locational * on Jamnagar Ex-Works Sales</t>
  </si>
  <si>
    <t>N100EYN080EY</t>
  </si>
  <si>
    <t xml:space="preserve"> N200FG/ N350FG/ N350EG</t>
  </si>
  <si>
    <t>POLYMER CONTAMINATED WASTE (PCW)</t>
  </si>
  <si>
    <r>
      <rPr>
        <b/>
        <sz val="10"/>
        <color indexed="10"/>
        <rFont val="Arial"/>
        <family val="2"/>
      </rPr>
      <t xml:space="preserve">Grade </t>
    </r>
    <r>
      <rPr>
        <b/>
        <sz val="10"/>
        <color indexed="12"/>
        <rFont val="Arial"/>
        <family val="2"/>
      </rPr>
      <t>( CASH DISC 800/ PMT 
EX - WORKS )</t>
    </r>
  </si>
  <si>
    <r>
      <t>PLEASE NOTE:-</t>
    </r>
    <r>
      <rPr>
        <b/>
        <sz val="12"/>
        <color indexed="10"/>
        <rFont val="Arial"/>
        <family val="2"/>
      </rPr>
      <t xml:space="preserve">
  CASH DISC 800/ PMT 
 EX - WORKS </t>
    </r>
  </si>
  <si>
    <t>Eff. Date :</t>
  </si>
  <si>
    <t>AS/PRICING/PP/2013-14/11</t>
  </si>
  <si>
    <t>Note : The contracts to be executed Net of TD - Regional. TD - Special Deemed Export &amp; TD- Locational where ever applicable.</t>
  </si>
  <si>
    <r>
      <t xml:space="preserve">RIL PP PRICES EFFECTIVE FROM </t>
    </r>
    <r>
      <rPr>
        <b/>
        <sz val="12"/>
        <color indexed="10"/>
        <rFont val="Arial"/>
        <family val="2"/>
      </rPr>
      <t xml:space="preserve">- 16TH AUG. 2013 - JAMNAGAR </t>
    </r>
  </si>
  <si>
    <t>Deemed Exports Ex works Basic Prices 16TH AUG. 2013</t>
  </si>
  <si>
    <t>16th Aug 13</t>
  </si>
  <si>
    <t>H030SG, H060MG, H030SGT</t>
  </si>
  <si>
    <t xml:space="preserve">H110FU   </t>
  </si>
  <si>
    <t xml:space="preserve">      H200MA     </t>
  </si>
  <si>
    <t xml:space="preserve">H100EY H080EY </t>
  </si>
  <si>
    <t xml:space="preserve">H110FU </t>
  </si>
  <si>
    <t>820               820                  820                  820               820</t>
  </si>
</sst>
</file>

<file path=xl/styles.xml><?xml version="1.0" encoding="utf-8"?>
<styleSheet xmlns="http://schemas.openxmlformats.org/spreadsheetml/2006/main">
  <numFmts count="1">
    <numFmt numFmtId="170" formatCode="###0;###0"/>
  </numFmts>
  <fonts count="3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8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10"/>
      <name val="Arial"/>
      <family val="2"/>
    </font>
    <font>
      <b/>
      <sz val="9"/>
      <name val="Arial"/>
      <family val="2"/>
    </font>
    <font>
      <b/>
      <sz val="11"/>
      <color indexed="14"/>
      <name val="Arial"/>
      <family val="2"/>
    </font>
    <font>
      <b/>
      <u/>
      <sz val="12"/>
      <color indexed="10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9"/>
      <color indexed="8"/>
      <name val="Arial"/>
      <family val="1"/>
      <charset val="204"/>
    </font>
    <font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  <charset val="204"/>
    </font>
    <font>
      <sz val="9"/>
      <color indexed="8"/>
      <name val="Arial"/>
      <family val="1"/>
      <charset val="204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b/>
      <sz val="10"/>
      <color theme="3" tint="0.39997558519241921"/>
      <name val="Arial"/>
      <family val="2"/>
    </font>
    <font>
      <b/>
      <sz val="11"/>
      <color rgb="FFFF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1" fontId="0" fillId="0" borderId="0" applyNumberFormat="0" applyFont="0" applyFill="0" applyBorder="0" applyAlignment="0">
      <alignment horizontal="right"/>
    </xf>
    <xf numFmtId="0" fontId="1" fillId="0" borderId="0"/>
    <xf numFmtId="0" fontId="8" fillId="2" borderId="0"/>
    <xf numFmtId="0" fontId="1" fillId="0" borderId="0"/>
    <xf numFmtId="0" fontId="1" fillId="0" borderId="0"/>
  </cellStyleXfs>
  <cellXfs count="189">
    <xf numFmtId="0" fontId="0" fillId="0" borderId="0" xfId="0" applyNumberFormat="1" applyAlignment="1"/>
    <xf numFmtId="0" fontId="4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2" borderId="3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12" fillId="2" borderId="3" xfId="2" applyNumberFormat="1" applyFont="1" applyFill="1" applyBorder="1" applyAlignment="1">
      <alignment horizontal="center" vertical="center"/>
    </xf>
    <xf numFmtId="0" fontId="10" fillId="2" borderId="6" xfId="2" applyNumberFormat="1" applyFont="1" applyFill="1" applyBorder="1" applyAlignment="1">
      <alignment horizontal="center" vertical="center"/>
    </xf>
    <xf numFmtId="0" fontId="10" fillId="2" borderId="5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left" vertical="center" wrapText="1"/>
    </xf>
    <xf numFmtId="0" fontId="2" fillId="2" borderId="4" xfId="2" applyNumberFormat="1" applyFont="1" applyFill="1" applyBorder="1" applyAlignment="1">
      <alignment horizontal="center" vertical="center"/>
    </xf>
    <xf numFmtId="1" fontId="2" fillId="0" borderId="5" xfId="3" applyNumberFormat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2" fontId="2" fillId="0" borderId="5" xfId="3" applyNumberFormat="1" applyFont="1" applyBorder="1" applyAlignment="1">
      <alignment horizontal="center" vertical="center"/>
    </xf>
    <xf numFmtId="2" fontId="2" fillId="0" borderId="6" xfId="3" applyNumberFormat="1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4" fillId="2" borderId="7" xfId="2" applyNumberFormat="1" applyFont="1" applyFill="1" applyBorder="1" applyAlignment="1">
      <alignment horizontal="left" vertical="center" wrapText="1"/>
    </xf>
    <xf numFmtId="0" fontId="2" fillId="2" borderId="8" xfId="2" applyNumberFormat="1" applyFont="1" applyFill="1" applyBorder="1" applyAlignment="1">
      <alignment horizontal="center" vertical="center"/>
    </xf>
    <xf numFmtId="1" fontId="2" fillId="0" borderId="9" xfId="3" applyNumberFormat="1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2" fontId="2" fillId="0" borderId="9" xfId="3" applyNumberFormat="1" applyFont="1" applyBorder="1" applyAlignment="1">
      <alignment horizontal="center" vertical="center"/>
    </xf>
    <xf numFmtId="2" fontId="2" fillId="0" borderId="10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12" fillId="2" borderId="11" xfId="2" applyNumberFormat="1" applyFont="1" applyFill="1" applyBorder="1" applyAlignment="1">
      <alignment horizontal="center" vertical="center" wrapText="1"/>
    </xf>
    <xf numFmtId="0" fontId="4" fillId="2" borderId="12" xfId="2" applyNumberFormat="1" applyFont="1" applyFill="1" applyBorder="1" applyAlignment="1">
      <alignment horizontal="left" vertical="center" wrapText="1"/>
    </xf>
    <xf numFmtId="0" fontId="2" fillId="2" borderId="13" xfId="2" applyNumberFormat="1" applyFont="1" applyFill="1" applyBorder="1" applyAlignment="1">
      <alignment horizontal="center" vertical="center"/>
    </xf>
    <xf numFmtId="1" fontId="2" fillId="0" borderId="14" xfId="3" applyNumberFormat="1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2" fillId="2" borderId="16" xfId="2" applyNumberFormat="1" applyFont="1" applyFill="1" applyBorder="1" applyAlignment="1">
      <alignment horizontal="center" vertical="center"/>
    </xf>
    <xf numFmtId="1" fontId="3" fillId="0" borderId="5" xfId="3" applyNumberFormat="1" applyFont="1" applyBorder="1" applyAlignment="1">
      <alignment horizontal="center" vertical="center"/>
    </xf>
    <xf numFmtId="0" fontId="2" fillId="0" borderId="16" xfId="2" applyNumberFormat="1" applyFont="1" applyFill="1" applyBorder="1" applyAlignment="1">
      <alignment horizontal="center" vertical="center"/>
    </xf>
    <xf numFmtId="0" fontId="2" fillId="2" borderId="17" xfId="2" applyNumberFormat="1" applyFont="1" applyFill="1" applyBorder="1" applyAlignment="1">
      <alignment horizontal="center" vertical="center"/>
    </xf>
    <xf numFmtId="1" fontId="3" fillId="0" borderId="9" xfId="3" applyNumberFormat="1" applyFont="1" applyBorder="1" applyAlignment="1">
      <alignment horizontal="center" vertical="center"/>
    </xf>
    <xf numFmtId="0" fontId="12" fillId="2" borderId="18" xfId="2" applyNumberFormat="1" applyFont="1" applyFill="1" applyBorder="1" applyAlignment="1">
      <alignment horizontal="center" vertical="center" wrapText="1"/>
    </xf>
    <xf numFmtId="0" fontId="4" fillId="2" borderId="19" xfId="2" applyNumberFormat="1" applyFont="1" applyFill="1" applyBorder="1" applyAlignment="1">
      <alignment horizontal="left" vertical="center" wrapText="1"/>
    </xf>
    <xf numFmtId="0" fontId="2" fillId="2" borderId="20" xfId="2" applyNumberFormat="1" applyFont="1" applyFill="1" applyBorder="1" applyAlignment="1">
      <alignment horizontal="center" vertical="center"/>
    </xf>
    <xf numFmtId="1" fontId="2" fillId="0" borderId="21" xfId="3" applyNumberFormat="1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2" borderId="18" xfId="2" applyNumberFormat="1" applyFont="1" applyFill="1" applyBorder="1" applyAlignment="1">
      <alignment horizontal="left" vertical="center" wrapText="1"/>
    </xf>
    <xf numFmtId="0" fontId="2" fillId="2" borderId="23" xfId="2" applyNumberFormat="1" applyFont="1" applyFill="1" applyBorder="1" applyAlignment="1">
      <alignment horizontal="center" vertical="center"/>
    </xf>
    <xf numFmtId="1" fontId="2" fillId="0" borderId="24" xfId="3" applyNumberFormat="1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15" fillId="0" borderId="21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26" fillId="0" borderId="2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vertical="center" wrapText="1"/>
    </xf>
    <xf numFmtId="0" fontId="7" fillId="0" borderId="33" xfId="0" applyNumberFormat="1" applyFont="1" applyBorder="1" applyAlignment="1">
      <alignment horizontal="left" vertical="center"/>
    </xf>
    <xf numFmtId="0" fontId="4" fillId="0" borderId="34" xfId="0" applyNumberFormat="1" applyFont="1" applyBorder="1" applyAlignment="1">
      <alignment horizontal="left" vertical="center"/>
    </xf>
    <xf numFmtId="2" fontId="4" fillId="0" borderId="34" xfId="0" applyNumberFormat="1" applyFont="1" applyBorder="1" applyAlignment="1">
      <alignment horizontal="left" vertical="center"/>
    </xf>
    <xf numFmtId="0" fontId="4" fillId="0" borderId="35" xfId="0" applyNumberFormat="1" applyFont="1" applyBorder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9" fillId="2" borderId="19" xfId="2" applyNumberFormat="1" applyFont="1" applyFill="1" applyBorder="1" applyAlignment="1">
      <alignment horizontal="center" vertical="center" wrapText="1"/>
    </xf>
    <xf numFmtId="0" fontId="15" fillId="2" borderId="3" xfId="2" applyNumberFormat="1" applyFont="1" applyFill="1" applyBorder="1" applyAlignment="1">
      <alignment horizontal="left" vertical="center" wrapText="1"/>
    </xf>
    <xf numFmtId="1" fontId="27" fillId="0" borderId="9" xfId="3" applyNumberFormat="1" applyFont="1" applyBorder="1" applyAlignment="1">
      <alignment horizontal="center" vertical="center"/>
    </xf>
    <xf numFmtId="1" fontId="27" fillId="0" borderId="5" xfId="3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center"/>
    </xf>
    <xf numFmtId="1" fontId="2" fillId="0" borderId="36" xfId="0" applyNumberFormat="1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Border="1" applyAlignment="1"/>
    <xf numFmtId="0" fontId="22" fillId="0" borderId="0" xfId="0" applyNumberFormat="1" applyFont="1" applyFill="1" applyBorder="1" applyAlignment="1" applyProtection="1">
      <alignment vertical="top"/>
    </xf>
    <xf numFmtId="0" fontId="21" fillId="0" borderId="5" xfId="0" applyNumberFormat="1" applyFont="1" applyFill="1" applyBorder="1" applyAlignment="1" applyProtection="1">
      <alignment horizontal="left" vertical="center" wrapText="1"/>
    </xf>
    <xf numFmtId="0" fontId="23" fillId="0" borderId="5" xfId="0" applyNumberFormat="1" applyFont="1" applyFill="1" applyBorder="1" applyAlignment="1" applyProtection="1">
      <alignment horizontal="right" vertical="center" wrapText="1"/>
    </xf>
    <xf numFmtId="0" fontId="23" fillId="0" borderId="5" xfId="0" applyNumberFormat="1" applyFont="1" applyFill="1" applyBorder="1" applyAlignment="1" applyProtection="1">
      <alignment horizontal="right" vertical="top" wrapText="1"/>
    </xf>
    <xf numFmtId="0" fontId="23" fillId="0" borderId="5" xfId="0" applyNumberFormat="1" applyFont="1" applyFill="1" applyBorder="1" applyAlignment="1" applyProtection="1">
      <alignment vertical="center"/>
    </xf>
    <xf numFmtId="0" fontId="23" fillId="0" borderId="5" xfId="0" applyNumberFormat="1" applyFont="1" applyFill="1" applyBorder="1" applyAlignment="1" applyProtection="1">
      <alignment vertical="center" wrapText="1"/>
    </xf>
    <xf numFmtId="170" fontId="23" fillId="0" borderId="5" xfId="0" applyNumberFormat="1" applyFont="1" applyFill="1" applyBorder="1" applyAlignment="1" applyProtection="1">
      <alignment horizontal="right" vertical="center" wrapText="1"/>
    </xf>
    <xf numFmtId="0" fontId="22" fillId="0" borderId="5" xfId="0" applyNumberFormat="1" applyFont="1" applyFill="1" applyBorder="1" applyAlignment="1" applyProtection="1">
      <alignment vertical="top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right" vertical="top" wrapText="1"/>
    </xf>
    <xf numFmtId="0" fontId="21" fillId="0" borderId="5" xfId="0" applyNumberFormat="1" applyFont="1" applyFill="1" applyBorder="1" applyAlignment="1" applyProtection="1">
      <alignment horizontal="left" vertical="top" wrapText="1"/>
    </xf>
    <xf numFmtId="0" fontId="25" fillId="0" borderId="5" xfId="0" applyNumberFormat="1" applyFont="1" applyFill="1" applyBorder="1" applyAlignment="1" applyProtection="1">
      <alignment horizontal="left" vertical="top" wrapText="1"/>
    </xf>
    <xf numFmtId="170" fontId="23" fillId="0" borderId="5" xfId="0" applyNumberFormat="1" applyFont="1" applyFill="1" applyBorder="1" applyAlignment="1" applyProtection="1">
      <alignment horizontal="right" vertical="top" wrapText="1"/>
    </xf>
    <xf numFmtId="0" fontId="13" fillId="0" borderId="50" xfId="0" applyNumberFormat="1" applyFont="1" applyBorder="1" applyAlignment="1">
      <alignment horizontal="left" vertical="center"/>
    </xf>
    <xf numFmtId="0" fontId="13" fillId="0" borderId="51" xfId="0" applyNumberFormat="1" applyFont="1" applyBorder="1" applyAlignment="1">
      <alignment horizontal="left" vertical="center"/>
    </xf>
    <xf numFmtId="0" fontId="4" fillId="0" borderId="52" xfId="0" applyNumberFormat="1" applyFont="1" applyBorder="1" applyAlignment="1">
      <alignment horizontal="left" vertical="center"/>
    </xf>
    <xf numFmtId="0" fontId="4" fillId="0" borderId="53" xfId="0" applyNumberFormat="1" applyFont="1" applyBorder="1" applyAlignment="1">
      <alignment horizontal="left" vertical="center"/>
    </xf>
    <xf numFmtId="0" fontId="16" fillId="0" borderId="40" xfId="0" applyNumberFormat="1" applyFont="1" applyBorder="1" applyAlignment="1">
      <alignment horizontal="center" vertical="center" wrapText="1"/>
    </xf>
    <xf numFmtId="0" fontId="16" fillId="0" borderId="42" xfId="0" applyNumberFormat="1" applyFont="1" applyBorder="1" applyAlignment="1">
      <alignment horizontal="center" vertical="center" wrapText="1"/>
    </xf>
    <xf numFmtId="0" fontId="30" fillId="0" borderId="20" xfId="0" applyNumberFormat="1" applyFont="1" applyBorder="1" applyAlignment="1">
      <alignment horizontal="center" vertical="center"/>
    </xf>
    <xf numFmtId="0" fontId="30" fillId="0" borderId="21" xfId="0" applyNumberFormat="1" applyFont="1" applyBorder="1" applyAlignment="1">
      <alignment horizontal="center" vertical="center"/>
    </xf>
    <xf numFmtId="0" fontId="30" fillId="0" borderId="22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0" fontId="4" fillId="0" borderId="50" xfId="0" applyNumberFormat="1" applyFont="1" applyBorder="1" applyAlignment="1">
      <alignment horizontal="left" vertical="center"/>
    </xf>
    <xf numFmtId="0" fontId="4" fillId="0" borderId="51" xfId="0" applyNumberFormat="1" applyFont="1" applyBorder="1" applyAlignment="1">
      <alignment horizontal="left" vertical="center"/>
    </xf>
    <xf numFmtId="0" fontId="14" fillId="0" borderId="37" xfId="4" applyFont="1" applyBorder="1" applyAlignment="1">
      <alignment horizontal="center" vertical="center"/>
    </xf>
    <xf numFmtId="0" fontId="14" fillId="0" borderId="38" xfId="4" applyFont="1" applyBorder="1" applyAlignment="1">
      <alignment horizontal="center" vertical="center"/>
    </xf>
    <xf numFmtId="0" fontId="14" fillId="0" borderId="39" xfId="4" applyFont="1" applyBorder="1" applyAlignment="1">
      <alignment horizontal="center" vertical="center"/>
    </xf>
    <xf numFmtId="0" fontId="3" fillId="2" borderId="40" xfId="2" applyNumberFormat="1" applyFont="1" applyFill="1" applyBorder="1" applyAlignment="1">
      <alignment horizontal="center" vertical="center"/>
    </xf>
    <xf numFmtId="0" fontId="3" fillId="2" borderId="41" xfId="2" applyNumberFormat="1" applyFont="1" applyFill="1" applyBorder="1" applyAlignment="1">
      <alignment horizontal="center" vertical="center"/>
    </xf>
    <xf numFmtId="0" fontId="3" fillId="2" borderId="42" xfId="2" applyNumberFormat="1" applyFont="1" applyFill="1" applyBorder="1" applyAlignment="1">
      <alignment horizontal="center" vertical="center"/>
    </xf>
    <xf numFmtId="0" fontId="3" fillId="2" borderId="23" xfId="2" applyNumberFormat="1" applyFont="1" applyFill="1" applyBorder="1" applyAlignment="1">
      <alignment horizontal="center" vertical="center"/>
    </xf>
    <xf numFmtId="0" fontId="3" fillId="2" borderId="24" xfId="2" applyNumberFormat="1" applyFont="1" applyFill="1" applyBorder="1" applyAlignment="1">
      <alignment horizontal="center" vertical="center"/>
    </xf>
    <xf numFmtId="0" fontId="3" fillId="2" borderId="25" xfId="2" applyNumberFormat="1" applyFont="1" applyFill="1" applyBorder="1" applyAlignment="1">
      <alignment horizontal="center" vertical="center"/>
    </xf>
    <xf numFmtId="0" fontId="13" fillId="2" borderId="23" xfId="2" applyNumberFormat="1" applyFont="1" applyFill="1" applyBorder="1" applyAlignment="1">
      <alignment horizontal="center" vertical="center"/>
    </xf>
    <xf numFmtId="0" fontId="13" fillId="2" borderId="24" xfId="2" applyNumberFormat="1" applyFont="1" applyFill="1" applyBorder="1" applyAlignment="1">
      <alignment horizontal="center" vertical="center"/>
    </xf>
    <xf numFmtId="0" fontId="13" fillId="2" borderId="25" xfId="2" applyNumberFormat="1" applyFont="1" applyFill="1" applyBorder="1" applyAlignment="1">
      <alignment horizontal="center" vertical="center"/>
    </xf>
    <xf numFmtId="0" fontId="11" fillId="0" borderId="36" xfId="0" applyNumberFormat="1" applyFont="1" applyBorder="1" applyAlignment="1">
      <alignment horizontal="center" vertical="center" wrapText="1"/>
    </xf>
    <xf numFmtId="0" fontId="11" fillId="0" borderId="46" xfId="0" applyNumberFormat="1" applyFont="1" applyBorder="1" applyAlignment="1">
      <alignment horizontal="center" vertical="center" wrapText="1"/>
    </xf>
    <xf numFmtId="0" fontId="12" fillId="2" borderId="4" xfId="2" applyNumberFormat="1" applyFont="1" applyFill="1" applyBorder="1" applyAlignment="1">
      <alignment horizontal="center" vertical="center"/>
    </xf>
    <xf numFmtId="0" fontId="12" fillId="2" borderId="5" xfId="2" applyNumberFormat="1" applyFont="1" applyFill="1" applyBorder="1" applyAlignment="1">
      <alignment horizontal="center" vertical="center"/>
    </xf>
    <xf numFmtId="0" fontId="3" fillId="2" borderId="47" xfId="2" applyNumberFormat="1" applyFont="1" applyFill="1" applyBorder="1" applyAlignment="1">
      <alignment horizontal="center" vertical="center"/>
    </xf>
    <xf numFmtId="0" fontId="3" fillId="2" borderId="48" xfId="2" applyNumberFormat="1" applyFont="1" applyFill="1" applyBorder="1" applyAlignment="1">
      <alignment horizontal="center" vertical="center"/>
    </xf>
    <xf numFmtId="0" fontId="3" fillId="2" borderId="49" xfId="2" applyNumberFormat="1" applyFont="1" applyFill="1" applyBorder="1" applyAlignment="1">
      <alignment horizontal="center" vertical="center"/>
    </xf>
    <xf numFmtId="0" fontId="17" fillId="0" borderId="37" xfId="0" applyNumberFormat="1" applyFont="1" applyBorder="1" applyAlignment="1">
      <alignment horizontal="center" vertical="center" wrapText="1"/>
    </xf>
    <xf numFmtId="0" fontId="20" fillId="0" borderId="38" xfId="0" applyNumberFormat="1" applyFont="1" applyBorder="1" applyAlignment="1">
      <alignment horizontal="center" vertical="center"/>
    </xf>
    <xf numFmtId="0" fontId="20" fillId="0" borderId="39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center" vertical="center"/>
    </xf>
    <xf numFmtId="0" fontId="20" fillId="0" borderId="34" xfId="0" applyNumberFormat="1" applyFont="1" applyBorder="1" applyAlignment="1">
      <alignment horizontal="center" vertical="center"/>
    </xf>
    <xf numFmtId="0" fontId="20" fillId="0" borderId="35" xfId="0" applyNumberFormat="1" applyFont="1" applyBorder="1" applyAlignment="1">
      <alignment horizontal="center" vertical="center"/>
    </xf>
    <xf numFmtId="0" fontId="29" fillId="0" borderId="40" xfId="0" applyNumberFormat="1" applyFont="1" applyBorder="1" applyAlignment="1">
      <alignment horizontal="left" vertical="center" wrapText="1"/>
    </xf>
    <xf numFmtId="0" fontId="29" fillId="0" borderId="41" xfId="0" applyNumberFormat="1" applyFont="1" applyBorder="1" applyAlignment="1">
      <alignment horizontal="left" vertical="center" wrapText="1"/>
    </xf>
    <xf numFmtId="0" fontId="29" fillId="0" borderId="34" xfId="0" applyNumberFormat="1" applyFont="1" applyBorder="1" applyAlignment="1">
      <alignment horizontal="left" vertical="center" wrapText="1"/>
    </xf>
    <xf numFmtId="0" fontId="29" fillId="0" borderId="42" xfId="0" applyNumberFormat="1" applyFont="1" applyBorder="1" applyAlignment="1">
      <alignment horizontal="left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4" fillId="0" borderId="43" xfId="3" applyFont="1" applyBorder="1" applyAlignment="1">
      <alignment horizontal="center" vertical="center" wrapText="1"/>
    </xf>
    <xf numFmtId="0" fontId="4" fillId="0" borderId="44" xfId="3" applyFont="1" applyBorder="1" applyAlignment="1">
      <alignment horizontal="center" vertical="center" wrapText="1"/>
    </xf>
    <xf numFmtId="0" fontId="4" fillId="0" borderId="45" xfId="3" applyFont="1" applyBorder="1" applyAlignment="1">
      <alignment horizontal="center" vertical="center" wrapText="1"/>
    </xf>
    <xf numFmtId="0" fontId="23" fillId="0" borderId="5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right" vertical="top" wrapText="1"/>
    </xf>
    <xf numFmtId="0" fontId="25" fillId="0" borderId="5" xfId="0" applyNumberFormat="1" applyFont="1" applyFill="1" applyBorder="1" applyAlignment="1" applyProtection="1">
      <alignment horizontal="right" vertical="top" wrapText="1"/>
    </xf>
  </cellXfs>
  <cellStyles count="5">
    <cellStyle name="Normal" xfId="0" builtinId="0"/>
    <cellStyle name="Normal 2" xfId="1"/>
    <cellStyle name="Normal_jan1" xfId="2"/>
    <cellStyle name="Normal_Jan1R00" xfId="3"/>
    <cellStyle name="Normal_ULDS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0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1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1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2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2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3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3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3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3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5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54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57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58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61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62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85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86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89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90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97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98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09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1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17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18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2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30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37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38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41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42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61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62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69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70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93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94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01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02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17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18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33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34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184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7"/>
  <sheetViews>
    <sheetView tabSelected="1" workbookViewId="0">
      <selection sqref="A1:L1"/>
    </sheetView>
  </sheetViews>
  <sheetFormatPr defaultRowHeight="12.75"/>
  <cols>
    <col min="1" max="1" width="32" style="1" customWidth="1"/>
    <col min="2" max="2" width="8.7109375" style="1" customWidth="1"/>
    <col min="3" max="3" width="9.85546875" style="1" customWidth="1"/>
    <col min="4" max="4" width="13.7109375" style="1" bestFit="1" customWidth="1"/>
    <col min="5" max="5" width="10.7109375" style="1" customWidth="1"/>
    <col min="6" max="6" width="12.5703125" style="1" bestFit="1" customWidth="1"/>
    <col min="7" max="7" width="10.42578125" style="1" customWidth="1"/>
    <col min="8" max="8" width="9.85546875" style="1" customWidth="1"/>
    <col min="9" max="9" width="11.7109375" style="1" customWidth="1"/>
    <col min="10" max="10" width="10.85546875" style="95" bestFit="1" customWidth="1"/>
    <col min="11" max="11" width="12" style="1" customWidth="1"/>
    <col min="12" max="12" width="9" style="1" customWidth="1"/>
    <col min="13" max="16384" width="9.140625" style="1"/>
  </cols>
  <sheetData>
    <row r="1" spans="1:12" ht="15.75">
      <c r="A1" s="167" t="s">
        <v>288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2" ht="20.25">
      <c r="A2" s="170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2"/>
    </row>
    <row r="3" spans="1:12" ht="15">
      <c r="A3" s="173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5"/>
    </row>
    <row r="4" spans="1:12" ht="15">
      <c r="A4" s="173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5"/>
    </row>
    <row r="5" spans="1:12" ht="15">
      <c r="A5" s="176" t="s">
        <v>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8"/>
    </row>
    <row r="6" spans="1:12" ht="6.75" customHeight="1" thickBot="1">
      <c r="A6" s="4"/>
      <c r="B6" s="5"/>
      <c r="C6" s="5"/>
      <c r="D6" s="5"/>
      <c r="E6" s="5"/>
      <c r="F6" s="5"/>
      <c r="G6" s="5"/>
      <c r="H6" s="5"/>
      <c r="I6" s="5"/>
      <c r="J6" s="6"/>
      <c r="K6" s="5"/>
      <c r="L6" s="7"/>
    </row>
    <row r="7" spans="1:12" ht="28.5" customHeight="1">
      <c r="A7" s="96" t="s">
        <v>283</v>
      </c>
      <c r="B7" s="179" t="s">
        <v>4</v>
      </c>
      <c r="C7" s="180"/>
      <c r="D7" s="180"/>
      <c r="E7" s="180"/>
      <c r="F7" s="181"/>
      <c r="G7" s="182" t="s">
        <v>5</v>
      </c>
      <c r="H7" s="183"/>
      <c r="I7" s="183"/>
      <c r="J7" s="183"/>
      <c r="K7" s="183"/>
      <c r="L7" s="184"/>
    </row>
    <row r="8" spans="1:12" ht="19.5" customHeight="1">
      <c r="A8" s="8" t="s">
        <v>6</v>
      </c>
      <c r="B8" s="9" t="s">
        <v>7</v>
      </c>
      <c r="C8" s="10" t="s">
        <v>8</v>
      </c>
      <c r="D8" s="10" t="s">
        <v>9</v>
      </c>
      <c r="E8" s="147" t="s">
        <v>72</v>
      </c>
      <c r="F8" s="11" t="s">
        <v>10</v>
      </c>
      <c r="G8" s="9" t="s">
        <v>7</v>
      </c>
      <c r="H8" s="10" t="s">
        <v>8</v>
      </c>
      <c r="I8" s="10" t="s">
        <v>9</v>
      </c>
      <c r="J8" s="147" t="str">
        <f>E8</f>
        <v>TOTAL DUTY
12.36%</v>
      </c>
      <c r="K8" s="10" t="s">
        <v>10</v>
      </c>
      <c r="L8" s="11" t="s">
        <v>11</v>
      </c>
    </row>
    <row r="9" spans="1:12" ht="17.25" customHeight="1">
      <c r="A9" s="12" t="s">
        <v>12</v>
      </c>
      <c r="B9" s="149" t="s">
        <v>13</v>
      </c>
      <c r="C9" s="150"/>
      <c r="D9" s="150"/>
      <c r="E9" s="148"/>
      <c r="F9" s="13"/>
      <c r="G9" s="149" t="s">
        <v>13</v>
      </c>
      <c r="H9" s="150"/>
      <c r="I9" s="150"/>
      <c r="J9" s="148"/>
      <c r="K9" s="14"/>
      <c r="L9" s="11"/>
    </row>
    <row r="10" spans="1:12" ht="15.75">
      <c r="A10" s="97" t="s">
        <v>84</v>
      </c>
      <c r="B10" s="16">
        <v>101930</v>
      </c>
      <c r="C10" s="17">
        <v>4350</v>
      </c>
      <c r="D10" s="18">
        <f>B10-C10</f>
        <v>97580</v>
      </c>
      <c r="E10" s="19">
        <f>D10*12.36%</f>
        <v>12060.887999999999</v>
      </c>
      <c r="F10" s="20">
        <f>D10+E10</f>
        <v>109640.88800000001</v>
      </c>
      <c r="G10" s="16">
        <f>B10</f>
        <v>101930</v>
      </c>
      <c r="H10" s="21" t="s">
        <v>14</v>
      </c>
      <c r="I10" s="22">
        <f>G10</f>
        <v>101930</v>
      </c>
      <c r="J10" s="19">
        <f>I10*12.36%</f>
        <v>12598.547999999999</v>
      </c>
      <c r="K10" s="23">
        <f>I10+J10</f>
        <v>114528.548</v>
      </c>
      <c r="L10" s="11" t="s">
        <v>15</v>
      </c>
    </row>
    <row r="11" spans="1:12" ht="15.75">
      <c r="A11" s="15" t="s">
        <v>79</v>
      </c>
      <c r="B11" s="16">
        <v>101130</v>
      </c>
      <c r="C11" s="17">
        <f>C10</f>
        <v>4350</v>
      </c>
      <c r="D11" s="18">
        <f>B11-C11</f>
        <v>96780</v>
      </c>
      <c r="E11" s="19">
        <f>D11*12.36%</f>
        <v>11962.007999999998</v>
      </c>
      <c r="F11" s="20">
        <f>D11+E11</f>
        <v>108742.008</v>
      </c>
      <c r="G11" s="16">
        <f>B11</f>
        <v>101130</v>
      </c>
      <c r="H11" s="21" t="s">
        <v>14</v>
      </c>
      <c r="I11" s="22">
        <f>G11</f>
        <v>101130</v>
      </c>
      <c r="J11" s="19">
        <f>I11*12.36%</f>
        <v>12499.667999999998</v>
      </c>
      <c r="K11" s="23">
        <f>I11+J11</f>
        <v>113629.66800000001</v>
      </c>
      <c r="L11" s="11" t="s">
        <v>15</v>
      </c>
    </row>
    <row r="12" spans="1:12" ht="15.75">
      <c r="A12" s="15" t="s">
        <v>16</v>
      </c>
      <c r="B12" s="16">
        <v>101130</v>
      </c>
      <c r="C12" s="17">
        <f>C11</f>
        <v>4350</v>
      </c>
      <c r="D12" s="18">
        <f>B12-C12</f>
        <v>96780</v>
      </c>
      <c r="E12" s="19">
        <f>D12*12.36%</f>
        <v>11962.007999999998</v>
      </c>
      <c r="F12" s="20">
        <f>D12+E12</f>
        <v>108742.008</v>
      </c>
      <c r="G12" s="16">
        <f>B12</f>
        <v>101130</v>
      </c>
      <c r="H12" s="21" t="s">
        <v>14</v>
      </c>
      <c r="I12" s="22">
        <f>G12</f>
        <v>101130</v>
      </c>
      <c r="J12" s="19">
        <f>I12*12.36%</f>
        <v>12499.667999999998</v>
      </c>
      <c r="K12" s="23">
        <f>I12+J12</f>
        <v>113629.66800000001</v>
      </c>
      <c r="L12" s="11" t="s">
        <v>15</v>
      </c>
    </row>
    <row r="13" spans="1:12" ht="16.5" thickBot="1">
      <c r="A13" s="24" t="s">
        <v>17</v>
      </c>
      <c r="B13" s="25">
        <v>100330</v>
      </c>
      <c r="C13" s="26">
        <f>C12</f>
        <v>4350</v>
      </c>
      <c r="D13" s="27">
        <f>B13-C13</f>
        <v>95980</v>
      </c>
      <c r="E13" s="28">
        <f>D13*12.36%</f>
        <v>11863.127999999999</v>
      </c>
      <c r="F13" s="29">
        <f>D13+E13</f>
        <v>107843.128</v>
      </c>
      <c r="G13" s="25">
        <f>B13</f>
        <v>100330</v>
      </c>
      <c r="H13" s="30" t="s">
        <v>14</v>
      </c>
      <c r="I13" s="31">
        <f>G13</f>
        <v>100330</v>
      </c>
      <c r="J13" s="28">
        <f>I13*12.36%</f>
        <v>12400.787999999999</v>
      </c>
      <c r="K13" s="32">
        <f>I13+J13</f>
        <v>112730.788</v>
      </c>
      <c r="L13" s="33" t="s">
        <v>15</v>
      </c>
    </row>
    <row r="14" spans="1:12" ht="16.5" thickBot="1">
      <c r="A14" s="34" t="s">
        <v>18</v>
      </c>
      <c r="B14" s="151" t="s">
        <v>18</v>
      </c>
      <c r="C14" s="152"/>
      <c r="D14" s="152"/>
      <c r="E14" s="152"/>
      <c r="F14" s="153"/>
      <c r="G14" s="151" t="s">
        <v>18</v>
      </c>
      <c r="H14" s="152"/>
      <c r="I14" s="152"/>
      <c r="J14" s="152"/>
      <c r="K14" s="152"/>
      <c r="L14" s="153"/>
    </row>
    <row r="15" spans="1:12" ht="15.75">
      <c r="A15" s="35" t="s">
        <v>85</v>
      </c>
      <c r="B15" s="36">
        <v>106750</v>
      </c>
      <c r="C15" s="37">
        <v>4370</v>
      </c>
      <c r="D15" s="18">
        <f t="shared" ref="D15:D25" si="0">B15-C15</f>
        <v>102380</v>
      </c>
      <c r="E15" s="19">
        <f t="shared" ref="E15:E25" si="1">D15*12.36%</f>
        <v>12654.167999999998</v>
      </c>
      <c r="F15" s="20">
        <f t="shared" ref="F15:F25" si="2">D15+E15</f>
        <v>115034.16800000001</v>
      </c>
      <c r="G15" s="16">
        <f t="shared" ref="G15:G25" si="3">B15</f>
        <v>106750</v>
      </c>
      <c r="H15" s="38" t="s">
        <v>14</v>
      </c>
      <c r="I15" s="22">
        <f t="shared" ref="I15:I25" si="4">G15</f>
        <v>106750</v>
      </c>
      <c r="J15" s="19">
        <f t="shared" ref="J15:J25" si="5">I15*12.36%</f>
        <v>13194.3</v>
      </c>
      <c r="K15" s="23">
        <f t="shared" ref="K15:K25" si="6">I15+J15</f>
        <v>119944.3</v>
      </c>
      <c r="L15" s="39" t="s">
        <v>15</v>
      </c>
    </row>
    <row r="16" spans="1:12" ht="15.75">
      <c r="A16" s="15" t="s">
        <v>19</v>
      </c>
      <c r="B16" s="40">
        <v>107250</v>
      </c>
      <c r="C16" s="41">
        <f>C15</f>
        <v>4370</v>
      </c>
      <c r="D16" s="18">
        <f t="shared" si="0"/>
        <v>102880</v>
      </c>
      <c r="E16" s="19">
        <f t="shared" si="1"/>
        <v>12715.967999999999</v>
      </c>
      <c r="F16" s="20">
        <f t="shared" si="2"/>
        <v>115595.96799999999</v>
      </c>
      <c r="G16" s="16">
        <f t="shared" si="3"/>
        <v>107250</v>
      </c>
      <c r="H16" s="21" t="s">
        <v>14</v>
      </c>
      <c r="I16" s="22">
        <f t="shared" si="4"/>
        <v>107250</v>
      </c>
      <c r="J16" s="19">
        <f t="shared" si="5"/>
        <v>13256.099999999999</v>
      </c>
      <c r="K16" s="23">
        <f t="shared" si="6"/>
        <v>120506.1</v>
      </c>
      <c r="L16" s="10" t="s">
        <v>15</v>
      </c>
    </row>
    <row r="17" spans="1:12" ht="15.75">
      <c r="A17" s="15" t="s">
        <v>76</v>
      </c>
      <c r="B17" s="42">
        <v>102250</v>
      </c>
      <c r="C17" s="17">
        <v>4370</v>
      </c>
      <c r="D17" s="18">
        <f t="shared" si="0"/>
        <v>97880</v>
      </c>
      <c r="E17" s="19">
        <f t="shared" si="1"/>
        <v>12097.967999999999</v>
      </c>
      <c r="F17" s="20">
        <f t="shared" si="2"/>
        <v>109977.96799999999</v>
      </c>
      <c r="G17" s="16">
        <f t="shared" si="3"/>
        <v>102250</v>
      </c>
      <c r="H17" s="21" t="s">
        <v>14</v>
      </c>
      <c r="I17" s="22">
        <f t="shared" si="4"/>
        <v>102250</v>
      </c>
      <c r="J17" s="19">
        <f t="shared" si="5"/>
        <v>12638.099999999999</v>
      </c>
      <c r="K17" s="23">
        <f t="shared" si="6"/>
        <v>114888.1</v>
      </c>
      <c r="L17" s="11" t="s">
        <v>15</v>
      </c>
    </row>
    <row r="18" spans="1:12" ht="15.75">
      <c r="A18" s="15" t="s">
        <v>77</v>
      </c>
      <c r="B18" s="40">
        <v>101330</v>
      </c>
      <c r="C18" s="17">
        <v>4340</v>
      </c>
      <c r="D18" s="18">
        <f t="shared" si="0"/>
        <v>96990</v>
      </c>
      <c r="E18" s="19">
        <f t="shared" si="1"/>
        <v>11987.963999999998</v>
      </c>
      <c r="F18" s="20">
        <f t="shared" si="2"/>
        <v>108977.96399999999</v>
      </c>
      <c r="G18" s="16">
        <f t="shared" si="3"/>
        <v>101330</v>
      </c>
      <c r="H18" s="21" t="s">
        <v>14</v>
      </c>
      <c r="I18" s="22">
        <f t="shared" si="4"/>
        <v>101330</v>
      </c>
      <c r="J18" s="19">
        <f t="shared" si="5"/>
        <v>12524.387999999999</v>
      </c>
      <c r="K18" s="23">
        <f t="shared" si="6"/>
        <v>113854.38800000001</v>
      </c>
      <c r="L18" s="11" t="s">
        <v>15</v>
      </c>
    </row>
    <row r="19" spans="1:12" ht="15.75">
      <c r="A19" s="15" t="s">
        <v>20</v>
      </c>
      <c r="B19" s="40">
        <v>104850</v>
      </c>
      <c r="C19" s="17">
        <v>3730</v>
      </c>
      <c r="D19" s="18">
        <f t="shared" si="0"/>
        <v>101120</v>
      </c>
      <c r="E19" s="19">
        <f t="shared" si="1"/>
        <v>12498.431999999999</v>
      </c>
      <c r="F19" s="20">
        <f t="shared" si="2"/>
        <v>113618.432</v>
      </c>
      <c r="G19" s="16">
        <f t="shared" si="3"/>
        <v>104850</v>
      </c>
      <c r="H19" s="21" t="s">
        <v>14</v>
      </c>
      <c r="I19" s="22">
        <f t="shared" si="4"/>
        <v>104850</v>
      </c>
      <c r="J19" s="19">
        <f t="shared" si="5"/>
        <v>12959.46</v>
      </c>
      <c r="K19" s="23">
        <f t="shared" si="6"/>
        <v>117809.45999999999</v>
      </c>
      <c r="L19" s="11" t="s">
        <v>15</v>
      </c>
    </row>
    <row r="20" spans="1:12" ht="15.75">
      <c r="A20" s="15" t="s">
        <v>21</v>
      </c>
      <c r="B20" s="40">
        <v>103250</v>
      </c>
      <c r="C20" s="41">
        <f>C32</f>
        <v>3790</v>
      </c>
      <c r="D20" s="18">
        <f t="shared" si="0"/>
        <v>99460</v>
      </c>
      <c r="E20" s="19">
        <f t="shared" si="1"/>
        <v>12293.255999999999</v>
      </c>
      <c r="F20" s="20">
        <f t="shared" si="2"/>
        <v>111753.25599999999</v>
      </c>
      <c r="G20" s="16">
        <f t="shared" si="3"/>
        <v>103250</v>
      </c>
      <c r="H20" s="21" t="s">
        <v>14</v>
      </c>
      <c r="I20" s="22">
        <f t="shared" si="4"/>
        <v>103250</v>
      </c>
      <c r="J20" s="19">
        <f t="shared" si="5"/>
        <v>12761.699999999999</v>
      </c>
      <c r="K20" s="23">
        <f t="shared" si="6"/>
        <v>116011.7</v>
      </c>
      <c r="L20" s="11" t="s">
        <v>15</v>
      </c>
    </row>
    <row r="21" spans="1:12" ht="15.75">
      <c r="A21" s="15" t="s">
        <v>22</v>
      </c>
      <c r="B21" s="40">
        <v>100530</v>
      </c>
      <c r="C21" s="17">
        <v>4340</v>
      </c>
      <c r="D21" s="18">
        <f t="shared" si="0"/>
        <v>96190</v>
      </c>
      <c r="E21" s="19">
        <f t="shared" si="1"/>
        <v>11889.083999999999</v>
      </c>
      <c r="F21" s="20">
        <f t="shared" si="2"/>
        <v>108079.084</v>
      </c>
      <c r="G21" s="16">
        <f t="shared" si="3"/>
        <v>100530</v>
      </c>
      <c r="H21" s="21" t="s">
        <v>14</v>
      </c>
      <c r="I21" s="22">
        <f t="shared" si="4"/>
        <v>100530</v>
      </c>
      <c r="J21" s="19">
        <f t="shared" si="5"/>
        <v>12425.507999999998</v>
      </c>
      <c r="K21" s="23">
        <f t="shared" si="6"/>
        <v>112955.508</v>
      </c>
      <c r="L21" s="11" t="s">
        <v>15</v>
      </c>
    </row>
    <row r="22" spans="1:12" ht="15.75">
      <c r="A22" s="15" t="s">
        <v>23</v>
      </c>
      <c r="B22" s="40">
        <v>104050</v>
      </c>
      <c r="C22" s="17">
        <v>3730</v>
      </c>
      <c r="D22" s="18">
        <f t="shared" si="0"/>
        <v>100320</v>
      </c>
      <c r="E22" s="19">
        <f t="shared" si="1"/>
        <v>12399.551999999998</v>
      </c>
      <c r="F22" s="20">
        <f t="shared" si="2"/>
        <v>112719.552</v>
      </c>
      <c r="G22" s="16">
        <f t="shared" si="3"/>
        <v>104050</v>
      </c>
      <c r="H22" s="21" t="s">
        <v>14</v>
      </c>
      <c r="I22" s="22">
        <f t="shared" si="4"/>
        <v>104050</v>
      </c>
      <c r="J22" s="19">
        <f t="shared" si="5"/>
        <v>12860.579999999998</v>
      </c>
      <c r="K22" s="23">
        <f t="shared" si="6"/>
        <v>116910.58</v>
      </c>
      <c r="L22" s="11" t="s">
        <v>15</v>
      </c>
    </row>
    <row r="23" spans="1:12" ht="15.75">
      <c r="A23" s="15" t="s">
        <v>24</v>
      </c>
      <c r="B23" s="40">
        <v>105950</v>
      </c>
      <c r="C23" s="99">
        <v>4370</v>
      </c>
      <c r="D23" s="18">
        <f t="shared" si="0"/>
        <v>101580</v>
      </c>
      <c r="E23" s="19">
        <f t="shared" si="1"/>
        <v>12555.287999999999</v>
      </c>
      <c r="F23" s="20">
        <f t="shared" si="2"/>
        <v>114135.288</v>
      </c>
      <c r="G23" s="16">
        <f t="shared" si="3"/>
        <v>105950</v>
      </c>
      <c r="H23" s="21" t="s">
        <v>14</v>
      </c>
      <c r="I23" s="22">
        <f t="shared" si="4"/>
        <v>105950</v>
      </c>
      <c r="J23" s="19">
        <f t="shared" si="5"/>
        <v>13095.419999999998</v>
      </c>
      <c r="K23" s="23">
        <f t="shared" si="6"/>
        <v>119045.42</v>
      </c>
      <c r="L23" s="11" t="s">
        <v>15</v>
      </c>
    </row>
    <row r="24" spans="1:12" ht="15.75">
      <c r="A24" s="15" t="s">
        <v>25</v>
      </c>
      <c r="B24" s="40">
        <v>101450</v>
      </c>
      <c r="C24" s="17">
        <v>4370</v>
      </c>
      <c r="D24" s="18">
        <f t="shared" si="0"/>
        <v>97080</v>
      </c>
      <c r="E24" s="19">
        <f t="shared" si="1"/>
        <v>11999.087999999998</v>
      </c>
      <c r="F24" s="20">
        <f t="shared" si="2"/>
        <v>109079.088</v>
      </c>
      <c r="G24" s="16">
        <f t="shared" si="3"/>
        <v>101450</v>
      </c>
      <c r="H24" s="21" t="s">
        <v>14</v>
      </c>
      <c r="I24" s="22">
        <f t="shared" si="4"/>
        <v>101450</v>
      </c>
      <c r="J24" s="19">
        <f t="shared" si="5"/>
        <v>12539.22</v>
      </c>
      <c r="K24" s="23">
        <f t="shared" si="6"/>
        <v>113989.22</v>
      </c>
      <c r="L24" s="11" t="s">
        <v>15</v>
      </c>
    </row>
    <row r="25" spans="1:12" ht="16.5" thickBot="1">
      <c r="A25" s="24" t="s">
        <v>26</v>
      </c>
      <c r="B25" s="43">
        <v>102450</v>
      </c>
      <c r="C25" s="44">
        <f>C33</f>
        <v>3790</v>
      </c>
      <c r="D25" s="18">
        <f t="shared" si="0"/>
        <v>98660</v>
      </c>
      <c r="E25" s="19">
        <f t="shared" si="1"/>
        <v>12194.375999999998</v>
      </c>
      <c r="F25" s="20">
        <f t="shared" si="2"/>
        <v>110854.376</v>
      </c>
      <c r="G25" s="16">
        <f t="shared" si="3"/>
        <v>102450</v>
      </c>
      <c r="H25" s="30" t="s">
        <v>14</v>
      </c>
      <c r="I25" s="22">
        <f t="shared" si="4"/>
        <v>102450</v>
      </c>
      <c r="J25" s="19">
        <f t="shared" si="5"/>
        <v>12662.819999999998</v>
      </c>
      <c r="K25" s="23">
        <f t="shared" si="6"/>
        <v>115112.81999999999</v>
      </c>
      <c r="L25" s="33" t="s">
        <v>15</v>
      </c>
    </row>
    <row r="26" spans="1:12" ht="16.5" thickBot="1">
      <c r="A26" s="45" t="s">
        <v>27</v>
      </c>
      <c r="B26" s="141" t="s">
        <v>27</v>
      </c>
      <c r="C26" s="142"/>
      <c r="D26" s="142"/>
      <c r="E26" s="142"/>
      <c r="F26" s="143"/>
      <c r="G26" s="141" t="s">
        <v>27</v>
      </c>
      <c r="H26" s="142"/>
      <c r="I26" s="142"/>
      <c r="J26" s="142"/>
      <c r="K26" s="142"/>
      <c r="L26" s="143"/>
    </row>
    <row r="27" spans="1:12" ht="15.75">
      <c r="A27" s="46" t="s">
        <v>86</v>
      </c>
      <c r="B27" s="47">
        <v>103130</v>
      </c>
      <c r="C27" s="48">
        <v>4380</v>
      </c>
      <c r="D27" s="18">
        <f>B27-C27</f>
        <v>98750</v>
      </c>
      <c r="E27" s="19">
        <f>D27*12.36%</f>
        <v>12205.499999999998</v>
      </c>
      <c r="F27" s="20">
        <f>D27+E27</f>
        <v>110955.5</v>
      </c>
      <c r="G27" s="16">
        <f>B27</f>
        <v>103130</v>
      </c>
      <c r="H27" s="49" t="s">
        <v>14</v>
      </c>
      <c r="I27" s="22">
        <f>G27</f>
        <v>103130</v>
      </c>
      <c r="J27" s="19">
        <f>I27*12.36%</f>
        <v>12746.867999999999</v>
      </c>
      <c r="K27" s="23">
        <f>I27+J27</f>
        <v>115876.868</v>
      </c>
      <c r="L27" s="50" t="s">
        <v>15</v>
      </c>
    </row>
    <row r="28" spans="1:12" ht="16.5" thickBot="1">
      <c r="A28" s="24" t="s">
        <v>87</v>
      </c>
      <c r="B28" s="25">
        <v>102330</v>
      </c>
      <c r="C28" s="26">
        <v>4380</v>
      </c>
      <c r="D28" s="18">
        <f>B28-C28</f>
        <v>97950</v>
      </c>
      <c r="E28" s="19">
        <f>D28*12.36%</f>
        <v>12106.619999999999</v>
      </c>
      <c r="F28" s="20">
        <f>D28+E28</f>
        <v>110056.62</v>
      </c>
      <c r="G28" s="16">
        <f>B28</f>
        <v>102330</v>
      </c>
      <c r="H28" s="30" t="s">
        <v>14</v>
      </c>
      <c r="I28" s="22">
        <f>G28</f>
        <v>102330</v>
      </c>
      <c r="J28" s="19">
        <f>I28*12.36%</f>
        <v>12647.987999999999</v>
      </c>
      <c r="K28" s="23">
        <f>I28+J28</f>
        <v>114977.988</v>
      </c>
      <c r="L28" s="33" t="s">
        <v>15</v>
      </c>
    </row>
    <row r="29" spans="1:12" ht="16.5" thickBot="1">
      <c r="A29" s="45" t="s">
        <v>28</v>
      </c>
      <c r="B29" s="138" t="s">
        <v>28</v>
      </c>
      <c r="C29" s="139"/>
      <c r="D29" s="139"/>
      <c r="E29" s="139"/>
      <c r="F29" s="140"/>
      <c r="G29" s="141" t="s">
        <v>28</v>
      </c>
      <c r="H29" s="142"/>
      <c r="I29" s="142"/>
      <c r="J29" s="142"/>
      <c r="K29" s="142"/>
      <c r="L29" s="143"/>
    </row>
    <row r="30" spans="1:12" ht="16.5" thickBot="1">
      <c r="A30" s="51" t="s">
        <v>88</v>
      </c>
      <c r="B30" s="52">
        <v>103740</v>
      </c>
      <c r="C30" s="53">
        <v>4390</v>
      </c>
      <c r="D30" s="18">
        <f>B30-C30</f>
        <v>99350</v>
      </c>
      <c r="E30" s="19">
        <f>D30*12.36%</f>
        <v>12279.659999999998</v>
      </c>
      <c r="F30" s="20">
        <f>D30+E30</f>
        <v>111629.66</v>
      </c>
      <c r="G30" s="16">
        <f>B30</f>
        <v>103740</v>
      </c>
      <c r="H30" s="54" t="s">
        <v>14</v>
      </c>
      <c r="I30" s="22">
        <f>G30</f>
        <v>103740</v>
      </c>
      <c r="J30" s="19">
        <f>I30*12.36%</f>
        <v>12822.263999999999</v>
      </c>
      <c r="K30" s="23">
        <f>I30+J30</f>
        <v>116562.264</v>
      </c>
      <c r="L30" s="55" t="s">
        <v>15</v>
      </c>
    </row>
    <row r="31" spans="1:12" ht="16.5" thickBot="1">
      <c r="A31" s="56" t="s">
        <v>29</v>
      </c>
      <c r="B31" s="141"/>
      <c r="C31" s="142"/>
      <c r="D31" s="142"/>
      <c r="E31" s="142"/>
      <c r="F31" s="143"/>
      <c r="G31" s="141" t="s">
        <v>29</v>
      </c>
      <c r="H31" s="142"/>
      <c r="I31" s="142"/>
      <c r="J31" s="142"/>
      <c r="K31" s="142"/>
      <c r="L31" s="143"/>
    </row>
    <row r="32" spans="1:12" ht="15.75">
      <c r="A32" s="46" t="s">
        <v>89</v>
      </c>
      <c r="B32" s="47">
        <v>103250</v>
      </c>
      <c r="C32" s="48">
        <v>3790</v>
      </c>
      <c r="D32" s="18">
        <f>B32-C32</f>
        <v>99460</v>
      </c>
      <c r="E32" s="19">
        <f>D32*12.36%</f>
        <v>12293.255999999999</v>
      </c>
      <c r="F32" s="20">
        <f>D32+E32</f>
        <v>111753.25599999999</v>
      </c>
      <c r="G32" s="16">
        <f>B32</f>
        <v>103250</v>
      </c>
      <c r="H32" s="49" t="s">
        <v>14</v>
      </c>
      <c r="I32" s="22">
        <f>G32</f>
        <v>103250</v>
      </c>
      <c r="J32" s="19">
        <f>I32*12.36%</f>
        <v>12761.699999999999</v>
      </c>
      <c r="K32" s="23">
        <f>I32+J32</f>
        <v>116011.7</v>
      </c>
      <c r="L32" s="50" t="s">
        <v>15</v>
      </c>
    </row>
    <row r="33" spans="1:12" ht="16.5" thickBot="1">
      <c r="A33" s="24" t="s">
        <v>30</v>
      </c>
      <c r="B33" s="25">
        <v>102450</v>
      </c>
      <c r="C33" s="26">
        <v>3790</v>
      </c>
      <c r="D33" s="18">
        <f>B33-C33</f>
        <v>98660</v>
      </c>
      <c r="E33" s="19">
        <f>D33*12.36%</f>
        <v>12194.375999999998</v>
      </c>
      <c r="F33" s="20">
        <f>D33+E33</f>
        <v>110854.376</v>
      </c>
      <c r="G33" s="16">
        <f>B33</f>
        <v>102450</v>
      </c>
      <c r="H33" s="30" t="s">
        <v>14</v>
      </c>
      <c r="I33" s="22">
        <f>G33</f>
        <v>102450</v>
      </c>
      <c r="J33" s="19">
        <f>I33*12.36%</f>
        <v>12662.819999999998</v>
      </c>
      <c r="K33" s="23">
        <f>I33+J33</f>
        <v>115112.81999999999</v>
      </c>
      <c r="L33" s="33" t="s">
        <v>15</v>
      </c>
    </row>
    <row r="34" spans="1:12" ht="16.5" thickBot="1">
      <c r="A34" s="45" t="s">
        <v>31</v>
      </c>
      <c r="B34" s="144" t="s">
        <v>31</v>
      </c>
      <c r="C34" s="145"/>
      <c r="D34" s="145"/>
      <c r="E34" s="145"/>
      <c r="F34" s="146"/>
      <c r="G34" s="141" t="s">
        <v>31</v>
      </c>
      <c r="H34" s="142"/>
      <c r="I34" s="142"/>
      <c r="J34" s="142"/>
      <c r="K34" s="142"/>
      <c r="L34" s="143"/>
    </row>
    <row r="35" spans="1:12" ht="16.5" thickBot="1">
      <c r="A35" s="51" t="s">
        <v>32</v>
      </c>
      <c r="B35" s="52">
        <v>97120</v>
      </c>
      <c r="C35" s="53">
        <v>3760</v>
      </c>
      <c r="D35" s="18">
        <f>B35-C35</f>
        <v>93360</v>
      </c>
      <c r="E35" s="19">
        <f>D35*12.36%</f>
        <v>11539.295999999998</v>
      </c>
      <c r="F35" s="20">
        <f>D35+E35</f>
        <v>104899.296</v>
      </c>
      <c r="G35" s="16">
        <f>B35</f>
        <v>97120</v>
      </c>
      <c r="H35" s="54" t="s">
        <v>14</v>
      </c>
      <c r="I35" s="22">
        <f>G35</f>
        <v>97120</v>
      </c>
      <c r="J35" s="19">
        <f>I35*12.36%</f>
        <v>12004.031999999999</v>
      </c>
      <c r="K35" s="23">
        <f>I35+J35</f>
        <v>109124.03200000001</v>
      </c>
      <c r="L35" s="55" t="s">
        <v>15</v>
      </c>
    </row>
    <row r="36" spans="1:12" ht="16.5" thickBot="1">
      <c r="A36" s="24" t="s">
        <v>33</v>
      </c>
      <c r="B36" s="25">
        <v>103760</v>
      </c>
      <c r="C36" s="26">
        <v>3990</v>
      </c>
      <c r="D36" s="27">
        <f>B36-C36</f>
        <v>99770</v>
      </c>
      <c r="E36" s="19">
        <f>D36*12.36%</f>
        <v>12331.571999999998</v>
      </c>
      <c r="F36" s="29">
        <f>D36+E36</f>
        <v>112101.572</v>
      </c>
      <c r="G36" s="25">
        <f>B36</f>
        <v>103760</v>
      </c>
      <c r="H36" s="30" t="s">
        <v>14</v>
      </c>
      <c r="I36" s="31">
        <f>G36</f>
        <v>103760</v>
      </c>
      <c r="J36" s="19">
        <f>I36*12.36%</f>
        <v>12824.735999999999</v>
      </c>
      <c r="K36" s="32">
        <f>I36+J36</f>
        <v>116584.736</v>
      </c>
      <c r="L36" s="33" t="s">
        <v>15</v>
      </c>
    </row>
    <row r="37" spans="1:12" ht="16.5" thickBot="1">
      <c r="A37" s="24" t="s">
        <v>83</v>
      </c>
      <c r="B37" s="25">
        <v>102430</v>
      </c>
      <c r="C37" s="98">
        <f>C10</f>
        <v>4350</v>
      </c>
      <c r="D37" s="27">
        <f>B37-C37</f>
        <v>98080</v>
      </c>
      <c r="E37" s="19">
        <f>D37*12.36%</f>
        <v>12122.687999999998</v>
      </c>
      <c r="F37" s="29">
        <f>D37+E37</f>
        <v>110202.68799999999</v>
      </c>
      <c r="G37" s="25">
        <f>B37</f>
        <v>102430</v>
      </c>
      <c r="H37" s="30" t="s">
        <v>14</v>
      </c>
      <c r="I37" s="31">
        <f>G37</f>
        <v>102430</v>
      </c>
      <c r="J37" s="19">
        <f>I37*12.36%</f>
        <v>12660.347999999998</v>
      </c>
      <c r="K37" s="32">
        <f>I37+J37</f>
        <v>115090.348</v>
      </c>
      <c r="L37" s="33" t="s">
        <v>15</v>
      </c>
    </row>
    <row r="38" spans="1:12" ht="21" customHeight="1" thickBot="1">
      <c r="A38" s="135" t="s">
        <v>289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7"/>
    </row>
    <row r="39" spans="1:12" ht="78" customHeight="1">
      <c r="A39" s="131" t="s">
        <v>34</v>
      </c>
      <c r="B39" s="132"/>
      <c r="C39" s="57" t="s">
        <v>73</v>
      </c>
      <c r="D39" s="58" t="s">
        <v>19</v>
      </c>
      <c r="E39" s="58" t="s">
        <v>20</v>
      </c>
      <c r="F39" s="58" t="s">
        <v>78</v>
      </c>
      <c r="G39" s="58" t="s">
        <v>74</v>
      </c>
      <c r="H39" s="58" t="s">
        <v>90</v>
      </c>
      <c r="I39" s="59" t="s">
        <v>80</v>
      </c>
      <c r="J39" s="58" t="s">
        <v>82</v>
      </c>
      <c r="K39" s="60" t="s">
        <v>81</v>
      </c>
      <c r="L39" s="50" t="s">
        <v>33</v>
      </c>
    </row>
    <row r="40" spans="1:12" ht="15.75">
      <c r="A40" s="133" t="s">
        <v>35</v>
      </c>
      <c r="B40" s="134"/>
      <c r="C40" s="61">
        <v>94200</v>
      </c>
      <c r="D40" s="62">
        <v>94700</v>
      </c>
      <c r="E40" s="62">
        <v>97100</v>
      </c>
      <c r="F40" s="62">
        <v>96400</v>
      </c>
      <c r="G40" s="62">
        <v>94800</v>
      </c>
      <c r="H40" s="62">
        <v>95400</v>
      </c>
      <c r="I40" s="62">
        <v>94200</v>
      </c>
      <c r="J40" s="62">
        <v>94700</v>
      </c>
      <c r="K40" s="63">
        <v>95600</v>
      </c>
      <c r="L40" s="64">
        <v>96000</v>
      </c>
    </row>
    <row r="41" spans="1:12" ht="15.75">
      <c r="A41" s="133" t="s">
        <v>36</v>
      </c>
      <c r="B41" s="134"/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5">
        <v>0</v>
      </c>
      <c r="L41" s="66">
        <v>0</v>
      </c>
    </row>
    <row r="42" spans="1:12" s="68" customFormat="1" ht="15.75" customHeight="1">
      <c r="A42" s="122" t="s">
        <v>37</v>
      </c>
      <c r="B42" s="123"/>
      <c r="C42" s="67">
        <v>2180</v>
      </c>
      <c r="D42" s="67">
        <f>C42</f>
        <v>2180</v>
      </c>
      <c r="E42" s="67">
        <v>2180</v>
      </c>
      <c r="F42" s="106">
        <v>1980</v>
      </c>
      <c r="G42" s="67">
        <v>2180</v>
      </c>
      <c r="H42" s="67">
        <v>2180</v>
      </c>
      <c r="I42" s="67">
        <v>2180</v>
      </c>
      <c r="J42" s="67">
        <v>2180</v>
      </c>
      <c r="K42" s="106">
        <f>F42</f>
        <v>1980</v>
      </c>
      <c r="L42" s="67">
        <v>2180</v>
      </c>
    </row>
    <row r="43" spans="1:12" ht="15.75" customHeight="1" thickBot="1">
      <c r="A43" s="133" t="s">
        <v>38</v>
      </c>
      <c r="B43" s="134"/>
      <c r="C43" s="69">
        <v>1800</v>
      </c>
      <c r="D43" s="105">
        <v>1800</v>
      </c>
      <c r="E43" s="105">
        <v>1860</v>
      </c>
      <c r="F43" s="62">
        <v>1840</v>
      </c>
      <c r="G43" s="62">
        <v>1820</v>
      </c>
      <c r="H43" s="62">
        <v>1830</v>
      </c>
      <c r="I43" s="62">
        <v>1800</v>
      </c>
      <c r="J43" s="62">
        <v>1800</v>
      </c>
      <c r="K43" s="63">
        <v>1840</v>
      </c>
      <c r="L43" s="66">
        <v>1840</v>
      </c>
    </row>
    <row r="44" spans="1:12" s="68" customFormat="1" ht="15.75">
      <c r="A44" s="122" t="s">
        <v>39</v>
      </c>
      <c r="B44" s="123"/>
      <c r="C44" s="67">
        <v>2970</v>
      </c>
      <c r="D44" s="67">
        <v>2970</v>
      </c>
      <c r="E44" s="67">
        <v>2970</v>
      </c>
      <c r="F44" s="67">
        <v>2970</v>
      </c>
      <c r="G44" s="67">
        <v>2970</v>
      </c>
      <c r="H44" s="67">
        <v>2970</v>
      </c>
      <c r="I44" s="67">
        <v>2970</v>
      </c>
      <c r="J44" s="67">
        <v>2970</v>
      </c>
      <c r="K44" s="67">
        <v>2970</v>
      </c>
      <c r="L44" s="67">
        <v>2970</v>
      </c>
    </row>
    <row r="45" spans="1:12" ht="16.5" thickBot="1">
      <c r="A45" s="124" t="s">
        <v>40</v>
      </c>
      <c r="B45" s="125"/>
      <c r="C45" s="69">
        <v>1790</v>
      </c>
      <c r="D45" s="105">
        <v>1790</v>
      </c>
      <c r="E45" s="105">
        <v>1850</v>
      </c>
      <c r="F45" s="105">
        <v>1820</v>
      </c>
      <c r="G45" s="105">
        <v>1800</v>
      </c>
      <c r="H45" s="70">
        <v>1810</v>
      </c>
      <c r="I45" s="70">
        <v>1790</v>
      </c>
      <c r="J45" s="70">
        <v>1790</v>
      </c>
      <c r="K45" s="71">
        <v>1820</v>
      </c>
      <c r="L45" s="72">
        <v>1820</v>
      </c>
    </row>
    <row r="46" spans="1:12" ht="25.5" customHeight="1" thickBot="1">
      <c r="A46" s="126" t="s">
        <v>41</v>
      </c>
      <c r="B46" s="127"/>
      <c r="C46" s="5"/>
      <c r="D46" s="128" t="s">
        <v>42</v>
      </c>
      <c r="E46" s="129"/>
      <c r="F46" s="129"/>
      <c r="G46" s="130"/>
      <c r="H46" s="2"/>
      <c r="I46" s="2"/>
      <c r="J46" s="2"/>
      <c r="K46" s="2"/>
      <c r="L46" s="3"/>
    </row>
    <row r="47" spans="1:12" ht="15" customHeight="1">
      <c r="A47" s="73" t="s">
        <v>43</v>
      </c>
      <c r="B47" s="74">
        <v>300</v>
      </c>
      <c r="C47" s="5"/>
      <c r="D47" s="75" t="s">
        <v>44</v>
      </c>
      <c r="E47" s="107">
        <v>3513</v>
      </c>
      <c r="F47" s="77" t="s">
        <v>45</v>
      </c>
      <c r="G47" s="100">
        <v>3046</v>
      </c>
      <c r="H47" s="5"/>
      <c r="I47" s="5"/>
      <c r="J47" s="5"/>
      <c r="K47" s="5"/>
      <c r="L47" s="7"/>
    </row>
    <row r="48" spans="1:12" ht="15" customHeight="1">
      <c r="A48" s="79" t="s">
        <v>46</v>
      </c>
      <c r="B48" s="78">
        <v>450</v>
      </c>
      <c r="C48" s="5"/>
      <c r="D48" s="75" t="s">
        <v>47</v>
      </c>
      <c r="E48" s="107" t="s">
        <v>256</v>
      </c>
      <c r="F48" s="77" t="s">
        <v>48</v>
      </c>
      <c r="G48" s="100">
        <v>2193</v>
      </c>
      <c r="H48" s="5"/>
      <c r="I48" s="5"/>
      <c r="J48" s="5"/>
      <c r="K48" s="5"/>
      <c r="L48" s="7"/>
    </row>
    <row r="49" spans="1:12" ht="15.75" customHeight="1">
      <c r="A49" s="79" t="s">
        <v>49</v>
      </c>
      <c r="B49" s="78">
        <v>600</v>
      </c>
      <c r="C49" s="5"/>
      <c r="D49" s="75" t="s">
        <v>50</v>
      </c>
      <c r="E49" s="76">
        <v>1013</v>
      </c>
      <c r="F49" s="77" t="s">
        <v>51</v>
      </c>
      <c r="G49" s="100">
        <v>1843</v>
      </c>
      <c r="H49" s="5"/>
      <c r="I49" s="5"/>
      <c r="J49" s="5"/>
      <c r="K49" s="5"/>
      <c r="L49" s="7"/>
    </row>
    <row r="50" spans="1:12" ht="15">
      <c r="A50" s="79" t="s">
        <v>52</v>
      </c>
      <c r="B50" s="78">
        <v>675</v>
      </c>
      <c r="C50" s="5"/>
      <c r="D50" s="75" t="s">
        <v>53</v>
      </c>
      <c r="E50" s="76">
        <v>2338</v>
      </c>
      <c r="F50" s="77" t="s">
        <v>54</v>
      </c>
      <c r="G50" s="100">
        <v>2063</v>
      </c>
      <c r="H50" s="5"/>
      <c r="I50" s="5"/>
      <c r="J50" s="6"/>
      <c r="K50" s="5"/>
      <c r="L50" s="7"/>
    </row>
    <row r="51" spans="1:12" ht="15">
      <c r="A51" s="79" t="s">
        <v>55</v>
      </c>
      <c r="B51" s="78">
        <v>750</v>
      </c>
      <c r="C51" s="5"/>
      <c r="D51" s="75" t="s">
        <v>56</v>
      </c>
      <c r="E51" s="76">
        <v>2084</v>
      </c>
      <c r="F51" s="77" t="s">
        <v>57</v>
      </c>
      <c r="G51" s="78">
        <v>1203</v>
      </c>
      <c r="H51" s="5"/>
      <c r="I51" s="5"/>
      <c r="J51" s="6"/>
      <c r="K51" s="5"/>
      <c r="L51" s="7"/>
    </row>
    <row r="52" spans="1:12" ht="15" customHeight="1">
      <c r="A52" s="79" t="s">
        <v>58</v>
      </c>
      <c r="B52" s="78">
        <v>825</v>
      </c>
      <c r="C52" s="5"/>
      <c r="D52" s="75" t="s">
        <v>59</v>
      </c>
      <c r="E52" s="76">
        <v>2084</v>
      </c>
      <c r="F52" s="77" t="s">
        <v>60</v>
      </c>
      <c r="G52" s="100">
        <v>1113</v>
      </c>
      <c r="H52" s="5"/>
      <c r="I52" s="5"/>
      <c r="J52" s="6"/>
      <c r="K52" s="5"/>
      <c r="L52" s="7"/>
    </row>
    <row r="53" spans="1:12" ht="15.75" customHeight="1" thickBot="1">
      <c r="A53" s="80" t="s">
        <v>61</v>
      </c>
      <c r="B53" s="81">
        <v>900</v>
      </c>
      <c r="C53" s="5"/>
      <c r="D53" s="75" t="s">
        <v>62</v>
      </c>
      <c r="E53" s="76">
        <v>1923</v>
      </c>
      <c r="F53" s="77" t="s">
        <v>63</v>
      </c>
      <c r="G53" s="100">
        <v>3263</v>
      </c>
      <c r="H53" s="5"/>
      <c r="I53" s="5"/>
      <c r="J53" s="6"/>
      <c r="K53" s="5"/>
      <c r="L53" s="7"/>
    </row>
    <row r="54" spans="1:12" ht="15" customHeight="1">
      <c r="A54" s="4"/>
      <c r="B54" s="5"/>
      <c r="C54" s="5"/>
      <c r="D54" s="75" t="s">
        <v>64</v>
      </c>
      <c r="E54" s="76">
        <v>2328</v>
      </c>
      <c r="F54" s="82" t="s">
        <v>65</v>
      </c>
      <c r="G54" s="100">
        <v>5213</v>
      </c>
      <c r="H54" s="5"/>
      <c r="I54" s="5"/>
      <c r="J54" s="154" t="s">
        <v>284</v>
      </c>
      <c r="K54" s="155"/>
      <c r="L54" s="156"/>
    </row>
    <row r="55" spans="1:12" ht="15" customHeight="1">
      <c r="A55" s="4"/>
      <c r="B55" s="5"/>
      <c r="C55" s="5"/>
      <c r="D55" s="75" t="s">
        <v>66</v>
      </c>
      <c r="E55" s="76">
        <v>1943</v>
      </c>
      <c r="F55" s="77" t="s">
        <v>67</v>
      </c>
      <c r="G55" s="100">
        <v>2848</v>
      </c>
      <c r="H55" s="5"/>
      <c r="I55" s="5"/>
      <c r="J55" s="157"/>
      <c r="K55" s="158"/>
      <c r="L55" s="159"/>
    </row>
    <row r="56" spans="1:12" ht="15.75" customHeight="1" thickBot="1">
      <c r="A56" s="83"/>
      <c r="B56" s="5"/>
      <c r="C56" s="5"/>
      <c r="D56" s="101" t="s">
        <v>68</v>
      </c>
      <c r="E56" s="102">
        <v>2113</v>
      </c>
      <c r="F56" s="103" t="s">
        <v>69</v>
      </c>
      <c r="G56" s="104">
        <v>3013</v>
      </c>
      <c r="H56" s="5"/>
      <c r="I56" s="5"/>
      <c r="J56" s="157"/>
      <c r="K56" s="158"/>
      <c r="L56" s="159"/>
    </row>
    <row r="57" spans="1:12" ht="41.25" customHeight="1" thickBot="1">
      <c r="A57" s="163" t="s">
        <v>91</v>
      </c>
      <c r="B57" s="164"/>
      <c r="C57" s="164"/>
      <c r="D57" s="165"/>
      <c r="E57" s="165"/>
      <c r="F57" s="165"/>
      <c r="G57" s="165"/>
      <c r="H57" s="164"/>
      <c r="I57" s="166"/>
      <c r="J57" s="160"/>
      <c r="K57" s="161"/>
      <c r="L57" s="162"/>
    </row>
    <row r="58" spans="1:12">
      <c r="A58" s="84"/>
      <c r="B58" s="85"/>
      <c r="C58" s="85"/>
      <c r="D58" s="85"/>
      <c r="E58" s="85"/>
      <c r="F58" s="85"/>
      <c r="G58" s="85"/>
      <c r="H58" s="85"/>
      <c r="I58" s="85"/>
      <c r="J58" s="86"/>
      <c r="K58" s="87"/>
      <c r="L58" s="88"/>
    </row>
    <row r="59" spans="1:12">
      <c r="A59" s="89"/>
      <c r="B59" s="87"/>
      <c r="C59" s="87"/>
      <c r="D59" s="87"/>
      <c r="E59" s="87"/>
      <c r="F59" s="87"/>
      <c r="G59" s="87"/>
      <c r="H59" s="87"/>
      <c r="I59" s="87"/>
      <c r="J59" s="86"/>
      <c r="K59" s="87"/>
      <c r="L59" s="88"/>
    </row>
    <row r="60" spans="1:12">
      <c r="A60" s="83"/>
      <c r="B60" s="87"/>
      <c r="C60" s="87"/>
      <c r="D60" s="87"/>
      <c r="E60" s="87"/>
      <c r="F60" s="87"/>
      <c r="G60" s="87"/>
      <c r="H60" s="87"/>
      <c r="I60" s="87"/>
      <c r="J60" s="86"/>
      <c r="K60" s="87"/>
      <c r="L60" s="88"/>
    </row>
    <row r="61" spans="1:12">
      <c r="A61" s="83"/>
      <c r="B61" s="87"/>
      <c r="C61" s="87"/>
      <c r="D61" s="87"/>
      <c r="E61" s="87"/>
      <c r="F61" s="87"/>
      <c r="G61" s="87"/>
      <c r="H61" s="87"/>
      <c r="I61" s="87"/>
      <c r="J61" s="86"/>
      <c r="K61" s="87"/>
      <c r="L61" s="88"/>
    </row>
    <row r="62" spans="1:12" ht="2.25" hidden="1" customHeight="1">
      <c r="A62" s="83" t="s">
        <v>70</v>
      </c>
      <c r="B62" s="87"/>
      <c r="C62" s="87"/>
      <c r="D62" s="87"/>
      <c r="E62" s="87"/>
      <c r="F62" s="87"/>
      <c r="G62" s="87"/>
      <c r="H62" s="87"/>
      <c r="I62" s="87"/>
      <c r="J62" s="86"/>
      <c r="K62" s="87"/>
      <c r="L62" s="88"/>
    </row>
    <row r="63" spans="1:12" hidden="1">
      <c r="A63" s="83" t="s">
        <v>71</v>
      </c>
      <c r="B63" s="87"/>
      <c r="C63" s="87"/>
      <c r="D63" s="87"/>
      <c r="E63" s="87"/>
      <c r="F63" s="87"/>
      <c r="G63" s="87"/>
      <c r="H63" s="87"/>
      <c r="I63" s="87"/>
      <c r="J63" s="86"/>
      <c r="K63" s="87"/>
      <c r="L63" s="88"/>
    </row>
    <row r="64" spans="1:12">
      <c r="A64" s="83"/>
      <c r="B64" s="87"/>
      <c r="C64" s="87"/>
      <c r="D64" s="87"/>
      <c r="E64" s="87"/>
      <c r="F64" s="87"/>
      <c r="G64" s="87"/>
      <c r="H64" s="87"/>
      <c r="I64" s="87"/>
      <c r="J64" s="86"/>
      <c r="K64" s="87"/>
      <c r="L64" s="88"/>
    </row>
    <row r="65" spans="1:12">
      <c r="A65" s="83"/>
      <c r="B65" s="87"/>
      <c r="C65" s="87"/>
      <c r="D65" s="87"/>
      <c r="E65" s="87"/>
      <c r="F65" s="87"/>
      <c r="G65" s="87"/>
      <c r="H65" s="87"/>
      <c r="I65" s="87"/>
      <c r="J65" s="86"/>
      <c r="K65" s="87"/>
      <c r="L65" s="88"/>
    </row>
    <row r="66" spans="1:12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90"/>
    </row>
    <row r="67" spans="1:12" ht="15.75" thickBot="1">
      <c r="A67" s="91"/>
      <c r="B67" s="92"/>
      <c r="C67" s="92"/>
      <c r="D67" s="92"/>
      <c r="E67" s="92"/>
      <c r="F67" s="92"/>
      <c r="G67" s="92"/>
      <c r="H67" s="92"/>
      <c r="I67" s="92"/>
      <c r="J67" s="93"/>
      <c r="K67" s="92"/>
      <c r="L67" s="94"/>
    </row>
  </sheetData>
  <mergeCells count="33">
    <mergeCell ref="J54:L57"/>
    <mergeCell ref="A57:I57"/>
    <mergeCell ref="A1:L1"/>
    <mergeCell ref="A2:L2"/>
    <mergeCell ref="A3:L3"/>
    <mergeCell ref="A4:L4"/>
    <mergeCell ref="A5:L5"/>
    <mergeCell ref="B7:F7"/>
    <mergeCell ref="G7:L7"/>
    <mergeCell ref="E8:E9"/>
    <mergeCell ref="J8:J9"/>
    <mergeCell ref="B9:D9"/>
    <mergeCell ref="G9:I9"/>
    <mergeCell ref="B14:F14"/>
    <mergeCell ref="G14:L14"/>
    <mergeCell ref="B26:F26"/>
    <mergeCell ref="G26:L26"/>
    <mergeCell ref="A38:L38"/>
    <mergeCell ref="A41:B41"/>
    <mergeCell ref="A42:B42"/>
    <mergeCell ref="A43:B43"/>
    <mergeCell ref="B29:F29"/>
    <mergeCell ref="G29:L29"/>
    <mergeCell ref="B31:F31"/>
    <mergeCell ref="G31:L31"/>
    <mergeCell ref="B34:F34"/>
    <mergeCell ref="G34:L34"/>
    <mergeCell ref="A44:B44"/>
    <mergeCell ref="A45:B45"/>
    <mergeCell ref="A46:B46"/>
    <mergeCell ref="D46:G46"/>
    <mergeCell ref="A39:B39"/>
    <mergeCell ref="A40:B40"/>
  </mergeCell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70"/>
  <sheetViews>
    <sheetView zoomScale="118" zoomScaleNormal="118" workbookViewId="0">
      <selection activeCell="B1" sqref="B1"/>
    </sheetView>
  </sheetViews>
  <sheetFormatPr defaultRowHeight="12.75"/>
  <sheetData>
    <row r="1" spans="1:35">
      <c r="A1" t="s">
        <v>92</v>
      </c>
      <c r="B1" t="s">
        <v>260</v>
      </c>
    </row>
    <row r="2" spans="1:35">
      <c r="A2" t="s">
        <v>259</v>
      </c>
      <c r="B2" t="s">
        <v>290</v>
      </c>
    </row>
    <row r="3" spans="1:35">
      <c r="A3" t="s">
        <v>261</v>
      </c>
      <c r="B3" t="s">
        <v>263</v>
      </c>
    </row>
    <row r="4" spans="1:35">
      <c r="A4" t="s">
        <v>264</v>
      </c>
    </row>
    <row r="5" spans="1:35">
      <c r="A5" t="s">
        <v>265</v>
      </c>
    </row>
    <row r="6" spans="1:35">
      <c r="A6" t="s">
        <v>34</v>
      </c>
      <c r="C6" t="s">
        <v>93</v>
      </c>
      <c r="D6" t="s">
        <v>266</v>
      </c>
      <c r="E6" t="s">
        <v>94</v>
      </c>
      <c r="F6" t="s">
        <v>17</v>
      </c>
      <c r="G6" t="s">
        <v>95</v>
      </c>
      <c r="H6" t="s">
        <v>19</v>
      </c>
      <c r="I6" t="s">
        <v>76</v>
      </c>
      <c r="J6" t="s">
        <v>77</v>
      </c>
      <c r="K6" t="s">
        <v>20</v>
      </c>
      <c r="L6" t="s">
        <v>21</v>
      </c>
      <c r="M6" t="s">
        <v>22</v>
      </c>
      <c r="N6" t="s">
        <v>23</v>
      </c>
      <c r="O6" t="s">
        <v>24</v>
      </c>
      <c r="P6" t="s">
        <v>25</v>
      </c>
      <c r="Q6" t="s">
        <v>26</v>
      </c>
      <c r="R6" t="s">
        <v>96</v>
      </c>
      <c r="S6" t="s">
        <v>97</v>
      </c>
      <c r="T6" t="s">
        <v>267</v>
      </c>
      <c r="U6" t="s">
        <v>98</v>
      </c>
      <c r="V6" t="s">
        <v>30</v>
      </c>
      <c r="W6" t="s">
        <v>32</v>
      </c>
      <c r="X6" t="s">
        <v>99</v>
      </c>
      <c r="Y6" t="s">
        <v>100</v>
      </c>
      <c r="Z6" t="s">
        <v>101</v>
      </c>
      <c r="AA6" t="s">
        <v>102</v>
      </c>
      <c r="AB6" t="s">
        <v>103</v>
      </c>
      <c r="AC6" t="s">
        <v>33</v>
      </c>
      <c r="AD6" t="s">
        <v>104</v>
      </c>
      <c r="AE6" t="s">
        <v>105</v>
      </c>
      <c r="AF6" t="s">
        <v>106</v>
      </c>
      <c r="AG6" t="s">
        <v>78</v>
      </c>
      <c r="AH6" t="s">
        <v>107</v>
      </c>
      <c r="AI6" t="s">
        <v>260</v>
      </c>
    </row>
    <row r="7" spans="1:35">
      <c r="A7" t="s">
        <v>108</v>
      </c>
      <c r="C7">
        <v>101930</v>
      </c>
      <c r="D7">
        <v>101130</v>
      </c>
      <c r="E7">
        <v>101130</v>
      </c>
      <c r="F7">
        <v>100330</v>
      </c>
      <c r="G7">
        <v>106750</v>
      </c>
      <c r="H7">
        <v>107250</v>
      </c>
      <c r="I7">
        <v>102250</v>
      </c>
      <c r="J7">
        <v>101330</v>
      </c>
      <c r="K7">
        <v>104850</v>
      </c>
      <c r="L7">
        <v>103250</v>
      </c>
      <c r="M7">
        <v>100530</v>
      </c>
      <c r="N7">
        <v>104050</v>
      </c>
      <c r="O7">
        <v>105950</v>
      </c>
      <c r="P7">
        <v>101450</v>
      </c>
      <c r="Q7">
        <v>102450</v>
      </c>
      <c r="R7">
        <v>103130</v>
      </c>
      <c r="S7">
        <v>102330</v>
      </c>
      <c r="T7">
        <v>103740</v>
      </c>
      <c r="U7">
        <v>103250</v>
      </c>
      <c r="V7">
        <v>102450</v>
      </c>
      <c r="W7">
        <v>97120</v>
      </c>
      <c r="X7">
        <v>90030</v>
      </c>
      <c r="Y7">
        <v>92030</v>
      </c>
      <c r="Z7">
        <v>89030</v>
      </c>
      <c r="AA7">
        <v>86030</v>
      </c>
      <c r="AB7">
        <v>79030</v>
      </c>
      <c r="AC7">
        <v>103760</v>
      </c>
      <c r="AD7">
        <v>106850</v>
      </c>
      <c r="AE7">
        <v>102730</v>
      </c>
      <c r="AF7">
        <v>103930</v>
      </c>
      <c r="AG7">
        <v>104050</v>
      </c>
      <c r="AH7">
        <v>102430</v>
      </c>
      <c r="AI7" t="s">
        <v>260</v>
      </c>
    </row>
    <row r="8" spans="1:35">
      <c r="A8" t="s">
        <v>109</v>
      </c>
      <c r="B8" t="s">
        <v>110</v>
      </c>
      <c r="C8" t="s">
        <v>260</v>
      </c>
    </row>
    <row r="9" spans="1:35">
      <c r="A9" t="s">
        <v>111</v>
      </c>
      <c r="B9" t="s">
        <v>112</v>
      </c>
      <c r="C9">
        <v>100713</v>
      </c>
      <c r="D9">
        <v>99913</v>
      </c>
      <c r="E9">
        <v>99913</v>
      </c>
      <c r="F9">
        <v>99113</v>
      </c>
      <c r="G9">
        <v>101523</v>
      </c>
      <c r="H9">
        <v>102023</v>
      </c>
      <c r="I9">
        <v>101023</v>
      </c>
      <c r="J9">
        <v>100123</v>
      </c>
      <c r="K9">
        <v>104753</v>
      </c>
      <c r="L9">
        <v>103153</v>
      </c>
      <c r="M9">
        <v>99323</v>
      </c>
      <c r="N9">
        <v>103953</v>
      </c>
      <c r="O9">
        <v>100723</v>
      </c>
      <c r="P9">
        <v>100223</v>
      </c>
      <c r="Q9">
        <v>102353</v>
      </c>
      <c r="R9">
        <v>101903</v>
      </c>
      <c r="S9">
        <v>101103</v>
      </c>
      <c r="T9">
        <v>103643</v>
      </c>
      <c r="U9">
        <v>103153</v>
      </c>
      <c r="V9">
        <v>102353</v>
      </c>
      <c r="W9">
        <v>95953</v>
      </c>
      <c r="X9">
        <v>90593</v>
      </c>
      <c r="Y9" t="s">
        <v>113</v>
      </c>
      <c r="Z9" t="s">
        <v>113</v>
      </c>
      <c r="AA9" t="s">
        <v>113</v>
      </c>
      <c r="AB9" t="s">
        <v>113</v>
      </c>
      <c r="AC9">
        <v>103663</v>
      </c>
      <c r="AD9">
        <v>106753</v>
      </c>
      <c r="AE9">
        <v>101513</v>
      </c>
      <c r="AF9">
        <v>102713</v>
      </c>
      <c r="AG9">
        <v>103953</v>
      </c>
      <c r="AH9">
        <v>101213</v>
      </c>
      <c r="AI9" t="s">
        <v>260</v>
      </c>
    </row>
    <row r="10" spans="1:35">
      <c r="A10" t="s">
        <v>111</v>
      </c>
      <c r="B10" t="s">
        <v>268</v>
      </c>
      <c r="C10">
        <v>100896</v>
      </c>
      <c r="D10">
        <v>100096</v>
      </c>
      <c r="E10">
        <v>100096</v>
      </c>
      <c r="F10">
        <v>99296</v>
      </c>
      <c r="G10">
        <v>101706</v>
      </c>
      <c r="H10">
        <v>102206</v>
      </c>
      <c r="I10">
        <v>101206</v>
      </c>
      <c r="J10">
        <v>100306</v>
      </c>
      <c r="K10">
        <v>104936</v>
      </c>
      <c r="L10">
        <v>103336</v>
      </c>
      <c r="M10">
        <v>99506</v>
      </c>
      <c r="N10">
        <v>104136</v>
      </c>
      <c r="O10">
        <v>100906</v>
      </c>
      <c r="P10">
        <v>100406</v>
      </c>
      <c r="Q10">
        <v>102536</v>
      </c>
      <c r="R10">
        <v>102086</v>
      </c>
      <c r="S10">
        <v>101286</v>
      </c>
      <c r="T10">
        <v>103826</v>
      </c>
      <c r="U10">
        <v>103336</v>
      </c>
      <c r="V10">
        <v>102536</v>
      </c>
      <c r="W10">
        <v>96136</v>
      </c>
      <c r="X10">
        <v>90706</v>
      </c>
      <c r="Y10" t="s">
        <v>113</v>
      </c>
      <c r="Z10" t="s">
        <v>113</v>
      </c>
      <c r="AA10" t="s">
        <v>113</v>
      </c>
      <c r="AB10" t="s">
        <v>113</v>
      </c>
      <c r="AC10">
        <v>103846</v>
      </c>
      <c r="AD10">
        <v>106936</v>
      </c>
      <c r="AE10">
        <v>101696</v>
      </c>
      <c r="AF10">
        <v>102896</v>
      </c>
      <c r="AG10">
        <v>104136</v>
      </c>
      <c r="AH10">
        <v>101396</v>
      </c>
      <c r="AI10" t="s">
        <v>260</v>
      </c>
    </row>
    <row r="11" spans="1:35">
      <c r="A11" t="s">
        <v>111</v>
      </c>
      <c r="B11" t="s">
        <v>114</v>
      </c>
      <c r="C11">
        <v>100292</v>
      </c>
      <c r="D11">
        <v>99492</v>
      </c>
      <c r="E11">
        <v>99492</v>
      </c>
      <c r="F11">
        <v>98692</v>
      </c>
      <c r="G11">
        <v>101102</v>
      </c>
      <c r="H11">
        <v>101602</v>
      </c>
      <c r="I11">
        <v>100602</v>
      </c>
      <c r="J11">
        <v>99702</v>
      </c>
      <c r="K11">
        <v>104322</v>
      </c>
      <c r="L11">
        <v>102722</v>
      </c>
      <c r="M11">
        <v>98902</v>
      </c>
      <c r="N11">
        <v>103522</v>
      </c>
      <c r="O11">
        <v>100302</v>
      </c>
      <c r="P11">
        <v>99802</v>
      </c>
      <c r="Q11">
        <v>101922</v>
      </c>
      <c r="R11">
        <v>101482</v>
      </c>
      <c r="S11">
        <v>100682</v>
      </c>
      <c r="T11">
        <v>103212</v>
      </c>
      <c r="U11">
        <v>102722</v>
      </c>
      <c r="V11">
        <v>101922</v>
      </c>
      <c r="W11">
        <v>95532</v>
      </c>
      <c r="X11">
        <v>90902</v>
      </c>
      <c r="Y11" t="s">
        <v>113</v>
      </c>
      <c r="Z11" t="s">
        <v>113</v>
      </c>
      <c r="AA11" t="s">
        <v>113</v>
      </c>
      <c r="AB11" t="s">
        <v>113</v>
      </c>
      <c r="AC11">
        <v>103232</v>
      </c>
      <c r="AD11">
        <v>106322</v>
      </c>
      <c r="AE11">
        <v>101092</v>
      </c>
      <c r="AF11">
        <v>102292</v>
      </c>
      <c r="AG11">
        <v>103522</v>
      </c>
      <c r="AH11">
        <v>100792</v>
      </c>
      <c r="AI11" t="s">
        <v>260</v>
      </c>
    </row>
    <row r="12" spans="1:35">
      <c r="A12" t="s">
        <v>111</v>
      </c>
      <c r="B12" t="s">
        <v>115</v>
      </c>
      <c r="C12">
        <v>102803</v>
      </c>
      <c r="D12">
        <v>102003</v>
      </c>
      <c r="E12">
        <v>102003</v>
      </c>
      <c r="F12">
        <v>101203</v>
      </c>
      <c r="G12">
        <v>106673</v>
      </c>
      <c r="H12">
        <v>107173</v>
      </c>
      <c r="I12">
        <v>102173</v>
      </c>
      <c r="J12">
        <v>102203</v>
      </c>
      <c r="K12">
        <v>105723</v>
      </c>
      <c r="L12">
        <v>104123</v>
      </c>
      <c r="M12">
        <v>101403</v>
      </c>
      <c r="N12">
        <v>104923</v>
      </c>
      <c r="O12">
        <v>105873</v>
      </c>
      <c r="P12">
        <v>101373</v>
      </c>
      <c r="Q12">
        <v>103323</v>
      </c>
      <c r="R12">
        <v>104003</v>
      </c>
      <c r="S12">
        <v>103203</v>
      </c>
      <c r="T12">
        <v>104613</v>
      </c>
      <c r="U12">
        <v>104123</v>
      </c>
      <c r="V12">
        <v>103323</v>
      </c>
      <c r="W12">
        <v>97993</v>
      </c>
      <c r="X12">
        <v>91693</v>
      </c>
      <c r="Y12" t="s">
        <v>113</v>
      </c>
      <c r="Z12" t="s">
        <v>113</v>
      </c>
      <c r="AA12" t="s">
        <v>113</v>
      </c>
      <c r="AB12" t="s">
        <v>113</v>
      </c>
      <c r="AC12">
        <v>104633</v>
      </c>
      <c r="AD12">
        <v>107723</v>
      </c>
      <c r="AE12">
        <v>103603</v>
      </c>
      <c r="AF12">
        <v>104803</v>
      </c>
      <c r="AG12">
        <v>104923</v>
      </c>
      <c r="AH12">
        <v>103303</v>
      </c>
      <c r="AI12" t="s">
        <v>260</v>
      </c>
    </row>
    <row r="13" spans="1:35">
      <c r="A13" t="s">
        <v>111</v>
      </c>
      <c r="B13" t="s">
        <v>116</v>
      </c>
      <c r="C13">
        <v>102048</v>
      </c>
      <c r="D13">
        <v>101248</v>
      </c>
      <c r="E13">
        <v>101248</v>
      </c>
      <c r="F13">
        <v>100448</v>
      </c>
      <c r="G13">
        <v>105918</v>
      </c>
      <c r="H13">
        <v>106418</v>
      </c>
      <c r="I13">
        <v>101418</v>
      </c>
      <c r="J13">
        <v>101448</v>
      </c>
      <c r="K13">
        <v>104968</v>
      </c>
      <c r="L13">
        <v>103368</v>
      </c>
      <c r="M13">
        <v>100648</v>
      </c>
      <c r="N13">
        <v>104168</v>
      </c>
      <c r="O13">
        <v>105118</v>
      </c>
      <c r="P13">
        <v>100618</v>
      </c>
      <c r="Q13">
        <v>102568</v>
      </c>
      <c r="R13">
        <v>103248</v>
      </c>
      <c r="S13">
        <v>102448</v>
      </c>
      <c r="T13">
        <v>103858</v>
      </c>
      <c r="U13">
        <v>103368</v>
      </c>
      <c r="V13">
        <v>102568</v>
      </c>
      <c r="W13">
        <v>97238</v>
      </c>
      <c r="X13">
        <v>90918</v>
      </c>
      <c r="Y13" t="s">
        <v>113</v>
      </c>
      <c r="Z13" t="s">
        <v>113</v>
      </c>
      <c r="AA13" t="s">
        <v>113</v>
      </c>
      <c r="AB13" t="s">
        <v>113</v>
      </c>
      <c r="AC13">
        <v>103878</v>
      </c>
      <c r="AD13">
        <v>106968</v>
      </c>
      <c r="AE13">
        <v>102848</v>
      </c>
      <c r="AF13">
        <v>104048</v>
      </c>
      <c r="AG13">
        <v>104168</v>
      </c>
      <c r="AH13">
        <v>102548</v>
      </c>
      <c r="AI13" t="s">
        <v>260</v>
      </c>
    </row>
    <row r="14" spans="1:35">
      <c r="A14" t="s">
        <v>111</v>
      </c>
      <c r="B14" t="s">
        <v>117</v>
      </c>
      <c r="C14">
        <v>102503</v>
      </c>
      <c r="D14">
        <v>101703</v>
      </c>
      <c r="E14">
        <v>101703</v>
      </c>
      <c r="F14">
        <v>100903</v>
      </c>
      <c r="G14">
        <v>106723</v>
      </c>
      <c r="H14">
        <v>107223</v>
      </c>
      <c r="I14">
        <v>102223</v>
      </c>
      <c r="J14">
        <v>101903</v>
      </c>
      <c r="K14">
        <v>105423</v>
      </c>
      <c r="L14">
        <v>103823</v>
      </c>
      <c r="M14">
        <v>101103</v>
      </c>
      <c r="N14">
        <v>104623</v>
      </c>
      <c r="O14">
        <v>105923</v>
      </c>
      <c r="P14">
        <v>101423</v>
      </c>
      <c r="Q14">
        <v>103023</v>
      </c>
      <c r="R14">
        <v>103703</v>
      </c>
      <c r="S14">
        <v>102903</v>
      </c>
      <c r="T14">
        <v>104313</v>
      </c>
      <c r="U14">
        <v>103823</v>
      </c>
      <c r="V14">
        <v>103023</v>
      </c>
      <c r="W14">
        <v>97693</v>
      </c>
      <c r="X14">
        <v>91433</v>
      </c>
      <c r="Y14" t="s">
        <v>113</v>
      </c>
      <c r="Z14" t="s">
        <v>113</v>
      </c>
      <c r="AA14" t="s">
        <v>113</v>
      </c>
      <c r="AB14" t="s">
        <v>113</v>
      </c>
      <c r="AC14">
        <v>104333</v>
      </c>
      <c r="AD14">
        <v>107423</v>
      </c>
      <c r="AE14">
        <v>103303</v>
      </c>
      <c r="AF14">
        <v>104503</v>
      </c>
      <c r="AG14">
        <v>104623</v>
      </c>
      <c r="AH14">
        <v>103003</v>
      </c>
      <c r="AI14" t="s">
        <v>260</v>
      </c>
    </row>
    <row r="15" spans="1:35">
      <c r="A15" t="s">
        <v>118</v>
      </c>
      <c r="B15" t="s">
        <v>119</v>
      </c>
      <c r="C15">
        <v>102378</v>
      </c>
      <c r="D15">
        <v>101578</v>
      </c>
      <c r="E15">
        <v>101578</v>
      </c>
      <c r="F15">
        <v>100778</v>
      </c>
      <c r="G15">
        <v>103198</v>
      </c>
      <c r="H15">
        <v>103698</v>
      </c>
      <c r="I15">
        <v>102698</v>
      </c>
      <c r="J15">
        <v>101778</v>
      </c>
      <c r="K15">
        <v>105298</v>
      </c>
      <c r="L15">
        <v>103698</v>
      </c>
      <c r="M15">
        <v>100978</v>
      </c>
      <c r="N15">
        <v>104498</v>
      </c>
      <c r="O15">
        <v>102398</v>
      </c>
      <c r="P15">
        <v>101898</v>
      </c>
      <c r="Q15">
        <v>102898</v>
      </c>
      <c r="R15">
        <v>103578</v>
      </c>
      <c r="S15">
        <v>102778</v>
      </c>
      <c r="T15">
        <v>104188</v>
      </c>
      <c r="U15">
        <v>103698</v>
      </c>
      <c r="V15">
        <v>102898</v>
      </c>
      <c r="W15">
        <v>97568</v>
      </c>
      <c r="X15">
        <v>92598</v>
      </c>
      <c r="Y15" t="s">
        <v>113</v>
      </c>
      <c r="Z15" t="s">
        <v>113</v>
      </c>
      <c r="AA15" t="s">
        <v>113</v>
      </c>
      <c r="AB15" t="s">
        <v>113</v>
      </c>
      <c r="AC15">
        <v>104208</v>
      </c>
      <c r="AD15">
        <v>107298</v>
      </c>
      <c r="AE15">
        <v>103178</v>
      </c>
      <c r="AF15">
        <v>104378</v>
      </c>
      <c r="AG15">
        <v>104498</v>
      </c>
      <c r="AH15">
        <v>102878</v>
      </c>
      <c r="AI15" t="s">
        <v>260</v>
      </c>
    </row>
    <row r="16" spans="1:35">
      <c r="A16" t="s">
        <v>118</v>
      </c>
      <c r="B16" t="s">
        <v>269</v>
      </c>
      <c r="C16">
        <v>101003</v>
      </c>
      <c r="D16">
        <v>100203</v>
      </c>
      <c r="E16">
        <v>100203</v>
      </c>
      <c r="F16">
        <v>99403</v>
      </c>
      <c r="G16">
        <v>101823</v>
      </c>
      <c r="H16">
        <v>102323</v>
      </c>
      <c r="I16">
        <v>101323</v>
      </c>
      <c r="J16">
        <v>100403</v>
      </c>
      <c r="K16">
        <v>103923</v>
      </c>
      <c r="L16">
        <v>102323</v>
      </c>
      <c r="M16">
        <v>99603</v>
      </c>
      <c r="N16">
        <v>103123</v>
      </c>
      <c r="O16">
        <v>101023</v>
      </c>
      <c r="P16">
        <v>100523</v>
      </c>
      <c r="Q16">
        <v>101523</v>
      </c>
      <c r="R16">
        <v>102203</v>
      </c>
      <c r="S16">
        <v>101403</v>
      </c>
      <c r="T16">
        <v>102813</v>
      </c>
      <c r="U16">
        <v>102323</v>
      </c>
      <c r="V16">
        <v>101523</v>
      </c>
      <c r="W16">
        <v>96193</v>
      </c>
      <c r="X16">
        <v>90923</v>
      </c>
      <c r="Y16" t="s">
        <v>113</v>
      </c>
      <c r="Z16" t="s">
        <v>113</v>
      </c>
      <c r="AA16" t="s">
        <v>113</v>
      </c>
      <c r="AB16" t="s">
        <v>113</v>
      </c>
      <c r="AC16">
        <v>102833</v>
      </c>
      <c r="AD16">
        <v>105923</v>
      </c>
      <c r="AE16">
        <v>101803</v>
      </c>
      <c r="AF16">
        <v>103003</v>
      </c>
      <c r="AG16">
        <v>103123</v>
      </c>
      <c r="AH16">
        <v>101503</v>
      </c>
      <c r="AI16" t="s">
        <v>260</v>
      </c>
    </row>
    <row r="17" spans="1:35">
      <c r="A17" t="s">
        <v>118</v>
      </c>
      <c r="B17" t="s">
        <v>120</v>
      </c>
      <c r="C17">
        <v>101513</v>
      </c>
      <c r="D17">
        <v>100713</v>
      </c>
      <c r="E17">
        <v>100713</v>
      </c>
      <c r="F17">
        <v>99913</v>
      </c>
      <c r="G17">
        <v>102333</v>
      </c>
      <c r="H17">
        <v>102833</v>
      </c>
      <c r="I17">
        <v>101833</v>
      </c>
      <c r="J17">
        <v>100913</v>
      </c>
      <c r="K17">
        <v>104433</v>
      </c>
      <c r="L17">
        <v>102833</v>
      </c>
      <c r="M17">
        <v>100113</v>
      </c>
      <c r="N17">
        <v>103633</v>
      </c>
      <c r="O17">
        <v>101533</v>
      </c>
      <c r="P17">
        <v>101033</v>
      </c>
      <c r="Q17">
        <v>102033</v>
      </c>
      <c r="R17">
        <v>102713</v>
      </c>
      <c r="S17">
        <v>101913</v>
      </c>
      <c r="T17">
        <v>103323</v>
      </c>
      <c r="U17">
        <v>102833</v>
      </c>
      <c r="V17">
        <v>102033</v>
      </c>
      <c r="W17">
        <v>96703</v>
      </c>
      <c r="X17">
        <v>90903</v>
      </c>
      <c r="Y17" t="s">
        <v>113</v>
      </c>
      <c r="Z17" t="s">
        <v>113</v>
      </c>
      <c r="AA17" t="s">
        <v>113</v>
      </c>
      <c r="AB17" t="s">
        <v>113</v>
      </c>
      <c r="AC17">
        <v>103343</v>
      </c>
      <c r="AD17">
        <v>106433</v>
      </c>
      <c r="AE17">
        <v>102313</v>
      </c>
      <c r="AF17">
        <v>103513</v>
      </c>
      <c r="AG17">
        <v>103633</v>
      </c>
      <c r="AH17">
        <v>102013</v>
      </c>
      <c r="AI17" t="s">
        <v>260</v>
      </c>
    </row>
    <row r="18" spans="1:35">
      <c r="A18" t="s">
        <v>118</v>
      </c>
      <c r="B18" t="s">
        <v>121</v>
      </c>
      <c r="C18">
        <v>102473</v>
      </c>
      <c r="D18">
        <v>101673</v>
      </c>
      <c r="E18">
        <v>101673</v>
      </c>
      <c r="F18">
        <v>100873</v>
      </c>
      <c r="G18">
        <v>103293</v>
      </c>
      <c r="H18">
        <v>103793</v>
      </c>
      <c r="I18">
        <v>102793</v>
      </c>
      <c r="J18">
        <v>101873</v>
      </c>
      <c r="K18">
        <v>105393</v>
      </c>
      <c r="L18">
        <v>103793</v>
      </c>
      <c r="M18">
        <v>101073</v>
      </c>
      <c r="N18">
        <v>104593</v>
      </c>
      <c r="O18">
        <v>102493</v>
      </c>
      <c r="P18">
        <v>101993</v>
      </c>
      <c r="Q18">
        <v>102993</v>
      </c>
      <c r="R18">
        <v>103673</v>
      </c>
      <c r="S18">
        <v>102873</v>
      </c>
      <c r="T18">
        <v>104283</v>
      </c>
      <c r="U18">
        <v>103793</v>
      </c>
      <c r="V18">
        <v>102993</v>
      </c>
      <c r="W18">
        <v>97663</v>
      </c>
      <c r="X18">
        <v>91643</v>
      </c>
      <c r="Y18" t="s">
        <v>113</v>
      </c>
      <c r="Z18" t="s">
        <v>113</v>
      </c>
      <c r="AA18" t="s">
        <v>113</v>
      </c>
      <c r="AB18" t="s">
        <v>113</v>
      </c>
      <c r="AC18">
        <v>104303</v>
      </c>
      <c r="AD18">
        <v>107393</v>
      </c>
      <c r="AE18">
        <v>103273</v>
      </c>
      <c r="AF18">
        <v>104473</v>
      </c>
      <c r="AG18">
        <v>104593</v>
      </c>
      <c r="AH18">
        <v>102973</v>
      </c>
      <c r="AI18" t="s">
        <v>260</v>
      </c>
    </row>
    <row r="19" spans="1:35">
      <c r="A19" t="s">
        <v>118</v>
      </c>
      <c r="B19" t="s">
        <v>122</v>
      </c>
      <c r="C19">
        <v>101083</v>
      </c>
      <c r="D19">
        <v>100283</v>
      </c>
      <c r="E19">
        <v>100283</v>
      </c>
      <c r="F19">
        <v>99483</v>
      </c>
      <c r="G19">
        <v>101903</v>
      </c>
      <c r="H19">
        <v>102403</v>
      </c>
      <c r="I19">
        <v>101403</v>
      </c>
      <c r="J19">
        <v>100483</v>
      </c>
      <c r="K19">
        <v>104003</v>
      </c>
      <c r="L19">
        <v>102403</v>
      </c>
      <c r="M19">
        <v>99683</v>
      </c>
      <c r="N19">
        <v>103203</v>
      </c>
      <c r="O19">
        <v>101103</v>
      </c>
      <c r="P19">
        <v>100603</v>
      </c>
      <c r="Q19">
        <v>101603</v>
      </c>
      <c r="R19">
        <v>102283</v>
      </c>
      <c r="S19">
        <v>101483</v>
      </c>
      <c r="T19">
        <v>102893</v>
      </c>
      <c r="U19">
        <v>102403</v>
      </c>
      <c r="V19">
        <v>101603</v>
      </c>
      <c r="W19">
        <v>96273</v>
      </c>
      <c r="X19">
        <v>91533</v>
      </c>
      <c r="Y19" t="s">
        <v>113</v>
      </c>
      <c r="Z19" t="s">
        <v>113</v>
      </c>
      <c r="AA19" t="s">
        <v>113</v>
      </c>
      <c r="AB19" t="s">
        <v>113</v>
      </c>
      <c r="AC19">
        <v>102913</v>
      </c>
      <c r="AD19">
        <v>106003</v>
      </c>
      <c r="AE19">
        <v>101883</v>
      </c>
      <c r="AF19">
        <v>103083</v>
      </c>
      <c r="AG19">
        <v>103203</v>
      </c>
      <c r="AH19">
        <v>101583</v>
      </c>
      <c r="AI19" t="s">
        <v>260</v>
      </c>
    </row>
    <row r="20" spans="1:35">
      <c r="A20" t="s">
        <v>118</v>
      </c>
      <c r="B20" t="s">
        <v>123</v>
      </c>
      <c r="C20">
        <v>100311</v>
      </c>
      <c r="D20">
        <v>99511</v>
      </c>
      <c r="E20">
        <v>99511</v>
      </c>
      <c r="F20">
        <v>98711</v>
      </c>
      <c r="G20">
        <v>101131</v>
      </c>
      <c r="H20">
        <v>101631</v>
      </c>
      <c r="I20">
        <v>100631</v>
      </c>
      <c r="J20">
        <v>99721</v>
      </c>
      <c r="K20">
        <v>104351</v>
      </c>
      <c r="L20">
        <v>102751</v>
      </c>
      <c r="M20">
        <v>98921</v>
      </c>
      <c r="N20">
        <v>103551</v>
      </c>
      <c r="O20">
        <v>100331</v>
      </c>
      <c r="P20">
        <v>99831</v>
      </c>
      <c r="Q20">
        <v>101951</v>
      </c>
      <c r="R20">
        <v>101501</v>
      </c>
      <c r="S20">
        <v>100701</v>
      </c>
      <c r="T20">
        <v>103241</v>
      </c>
      <c r="U20">
        <v>102751</v>
      </c>
      <c r="V20">
        <v>101951</v>
      </c>
      <c r="W20">
        <v>95561</v>
      </c>
      <c r="X20">
        <v>90521</v>
      </c>
      <c r="Y20" t="s">
        <v>113</v>
      </c>
      <c r="Z20" t="s">
        <v>113</v>
      </c>
      <c r="AA20" t="s">
        <v>113</v>
      </c>
      <c r="AB20" t="s">
        <v>113</v>
      </c>
      <c r="AC20">
        <v>103261</v>
      </c>
      <c r="AD20">
        <v>106351</v>
      </c>
      <c r="AE20">
        <v>101111</v>
      </c>
      <c r="AF20">
        <v>102311</v>
      </c>
      <c r="AG20">
        <v>103551</v>
      </c>
      <c r="AH20">
        <v>100811</v>
      </c>
      <c r="AI20" t="s">
        <v>260</v>
      </c>
    </row>
    <row r="21" spans="1:35">
      <c r="A21" t="s">
        <v>118</v>
      </c>
      <c r="B21" t="s">
        <v>124</v>
      </c>
      <c r="C21">
        <v>100311</v>
      </c>
      <c r="D21">
        <v>99511</v>
      </c>
      <c r="E21">
        <v>99511</v>
      </c>
      <c r="F21">
        <v>98711</v>
      </c>
      <c r="G21">
        <v>101131</v>
      </c>
      <c r="H21">
        <v>101631</v>
      </c>
      <c r="I21">
        <v>100631</v>
      </c>
      <c r="J21">
        <v>99721</v>
      </c>
      <c r="K21">
        <v>104351</v>
      </c>
      <c r="L21">
        <v>102751</v>
      </c>
      <c r="M21">
        <v>98921</v>
      </c>
      <c r="N21">
        <v>103551</v>
      </c>
      <c r="O21">
        <v>100331</v>
      </c>
      <c r="P21">
        <v>99831</v>
      </c>
      <c r="Q21">
        <v>101951</v>
      </c>
      <c r="R21">
        <v>101501</v>
      </c>
      <c r="S21">
        <v>100701</v>
      </c>
      <c r="T21">
        <v>103241</v>
      </c>
      <c r="U21">
        <v>102751</v>
      </c>
      <c r="V21">
        <v>101951</v>
      </c>
      <c r="W21">
        <v>95561</v>
      </c>
      <c r="X21">
        <v>90521</v>
      </c>
      <c r="Y21" t="s">
        <v>113</v>
      </c>
      <c r="Z21" t="s">
        <v>113</v>
      </c>
      <c r="AA21" t="s">
        <v>113</v>
      </c>
      <c r="AB21" t="s">
        <v>113</v>
      </c>
      <c r="AC21">
        <v>103261</v>
      </c>
      <c r="AD21">
        <v>106351</v>
      </c>
      <c r="AE21">
        <v>101111</v>
      </c>
      <c r="AF21">
        <v>102311</v>
      </c>
      <c r="AG21">
        <v>103551</v>
      </c>
      <c r="AH21">
        <v>100811</v>
      </c>
      <c r="AI21" t="s">
        <v>260</v>
      </c>
    </row>
    <row r="22" spans="1:35">
      <c r="A22" t="s">
        <v>118</v>
      </c>
      <c r="B22" t="s">
        <v>270</v>
      </c>
      <c r="C22">
        <v>101578</v>
      </c>
      <c r="D22">
        <v>100778</v>
      </c>
      <c r="E22">
        <v>100778</v>
      </c>
      <c r="F22">
        <v>99978</v>
      </c>
      <c r="G22">
        <v>102398</v>
      </c>
      <c r="H22">
        <v>102898</v>
      </c>
      <c r="I22">
        <v>101898</v>
      </c>
      <c r="J22">
        <v>100978</v>
      </c>
      <c r="K22">
        <v>104498</v>
      </c>
      <c r="L22">
        <v>102898</v>
      </c>
      <c r="M22">
        <v>100178</v>
      </c>
      <c r="N22">
        <v>103698</v>
      </c>
      <c r="O22">
        <v>101598</v>
      </c>
      <c r="P22">
        <v>101098</v>
      </c>
      <c r="Q22">
        <v>102098</v>
      </c>
      <c r="R22">
        <v>102778</v>
      </c>
      <c r="S22">
        <v>101978</v>
      </c>
      <c r="T22">
        <v>103388</v>
      </c>
      <c r="U22">
        <v>102898</v>
      </c>
      <c r="V22">
        <v>102098</v>
      </c>
      <c r="W22">
        <v>96768</v>
      </c>
      <c r="X22">
        <v>92068</v>
      </c>
      <c r="Y22" t="s">
        <v>113</v>
      </c>
      <c r="Z22" t="s">
        <v>113</v>
      </c>
      <c r="AA22" t="s">
        <v>113</v>
      </c>
      <c r="AB22" t="s">
        <v>113</v>
      </c>
      <c r="AC22">
        <v>103408</v>
      </c>
      <c r="AD22">
        <v>106498</v>
      </c>
      <c r="AE22">
        <v>102378</v>
      </c>
      <c r="AF22">
        <v>103578</v>
      </c>
      <c r="AG22">
        <v>103698</v>
      </c>
      <c r="AH22">
        <v>102078</v>
      </c>
      <c r="AI22" t="s">
        <v>260</v>
      </c>
    </row>
    <row r="23" spans="1:35">
      <c r="A23" t="s">
        <v>125</v>
      </c>
      <c r="B23" t="s">
        <v>126</v>
      </c>
      <c r="C23">
        <v>101097</v>
      </c>
      <c r="D23">
        <v>100297</v>
      </c>
      <c r="E23">
        <v>100297</v>
      </c>
      <c r="F23">
        <v>99497</v>
      </c>
      <c r="G23">
        <v>101917</v>
      </c>
      <c r="H23">
        <v>102417</v>
      </c>
      <c r="I23">
        <v>101417</v>
      </c>
      <c r="J23">
        <v>100497</v>
      </c>
      <c r="K23">
        <v>104517</v>
      </c>
      <c r="L23">
        <v>102617</v>
      </c>
      <c r="M23">
        <v>99697</v>
      </c>
      <c r="N23">
        <v>103717</v>
      </c>
      <c r="O23">
        <v>101117</v>
      </c>
      <c r="P23">
        <v>100617</v>
      </c>
      <c r="Q23">
        <v>101817</v>
      </c>
      <c r="R23">
        <v>102297</v>
      </c>
      <c r="S23">
        <v>101497</v>
      </c>
      <c r="T23">
        <v>102907</v>
      </c>
      <c r="U23">
        <v>102617</v>
      </c>
      <c r="V23">
        <v>101817</v>
      </c>
      <c r="W23">
        <v>96787</v>
      </c>
      <c r="X23">
        <v>90377</v>
      </c>
      <c r="Y23" t="s">
        <v>113</v>
      </c>
      <c r="Z23" t="s">
        <v>113</v>
      </c>
      <c r="AA23" t="s">
        <v>113</v>
      </c>
      <c r="AB23" t="s">
        <v>113</v>
      </c>
      <c r="AC23">
        <v>102927</v>
      </c>
      <c r="AD23">
        <v>106517</v>
      </c>
      <c r="AE23">
        <v>101897</v>
      </c>
      <c r="AF23">
        <v>103097</v>
      </c>
      <c r="AG23">
        <v>103417</v>
      </c>
      <c r="AH23">
        <v>101597</v>
      </c>
      <c r="AI23" t="s">
        <v>260</v>
      </c>
    </row>
    <row r="24" spans="1:35">
      <c r="A24" t="s">
        <v>125</v>
      </c>
      <c r="B24" t="s">
        <v>127</v>
      </c>
      <c r="C24">
        <v>101097</v>
      </c>
      <c r="D24">
        <v>100297</v>
      </c>
      <c r="E24">
        <v>100297</v>
      </c>
      <c r="F24">
        <v>99497</v>
      </c>
      <c r="G24">
        <v>101917</v>
      </c>
      <c r="H24">
        <v>102417</v>
      </c>
      <c r="I24">
        <v>101417</v>
      </c>
      <c r="J24">
        <v>100497</v>
      </c>
      <c r="K24">
        <v>104517</v>
      </c>
      <c r="L24">
        <v>102617</v>
      </c>
      <c r="M24">
        <v>99697</v>
      </c>
      <c r="N24">
        <v>103717</v>
      </c>
      <c r="O24">
        <v>101117</v>
      </c>
      <c r="P24">
        <v>100617</v>
      </c>
      <c r="Q24">
        <v>101817</v>
      </c>
      <c r="R24">
        <v>102297</v>
      </c>
      <c r="S24">
        <v>101497</v>
      </c>
      <c r="T24">
        <v>102907</v>
      </c>
      <c r="U24">
        <v>102617</v>
      </c>
      <c r="V24">
        <v>101817</v>
      </c>
      <c r="W24">
        <v>96787</v>
      </c>
      <c r="X24">
        <v>90377</v>
      </c>
      <c r="Y24" t="s">
        <v>113</v>
      </c>
      <c r="Z24" t="s">
        <v>113</v>
      </c>
      <c r="AA24" t="s">
        <v>113</v>
      </c>
      <c r="AB24" t="s">
        <v>113</v>
      </c>
      <c r="AC24">
        <v>102927</v>
      </c>
      <c r="AD24">
        <v>106517</v>
      </c>
      <c r="AE24">
        <v>101897</v>
      </c>
      <c r="AF24">
        <v>103097</v>
      </c>
      <c r="AG24">
        <v>103417</v>
      </c>
      <c r="AH24">
        <v>101597</v>
      </c>
      <c r="AI24" t="s">
        <v>260</v>
      </c>
    </row>
    <row r="25" spans="1:35">
      <c r="A25" t="s">
        <v>128</v>
      </c>
      <c r="B25" t="s">
        <v>129</v>
      </c>
      <c r="C25">
        <v>103424</v>
      </c>
      <c r="D25">
        <v>102615</v>
      </c>
      <c r="E25">
        <v>102615</v>
      </c>
      <c r="F25">
        <v>101805</v>
      </c>
      <c r="G25">
        <v>103951</v>
      </c>
      <c r="H25">
        <v>104457</v>
      </c>
      <c r="I25">
        <v>103445</v>
      </c>
      <c r="J25">
        <v>102817</v>
      </c>
      <c r="K25">
        <v>106379</v>
      </c>
      <c r="L25">
        <v>104760</v>
      </c>
      <c r="M25">
        <v>102008</v>
      </c>
      <c r="N25">
        <v>105570</v>
      </c>
      <c r="O25">
        <v>103141</v>
      </c>
      <c r="P25">
        <v>102635</v>
      </c>
      <c r="Q25">
        <v>103951</v>
      </c>
      <c r="R25">
        <v>104639</v>
      </c>
      <c r="S25">
        <v>103829</v>
      </c>
      <c r="T25">
        <v>105256</v>
      </c>
      <c r="U25">
        <v>104760</v>
      </c>
      <c r="V25">
        <v>103951</v>
      </c>
      <c r="W25">
        <v>98557</v>
      </c>
      <c r="X25">
        <v>92414</v>
      </c>
      <c r="Y25" t="s">
        <v>113</v>
      </c>
      <c r="Z25" t="s">
        <v>113</v>
      </c>
      <c r="AA25" t="s">
        <v>113</v>
      </c>
      <c r="AB25" t="s">
        <v>113</v>
      </c>
      <c r="AC25">
        <v>105276</v>
      </c>
      <c r="AD25">
        <v>108403</v>
      </c>
      <c r="AE25">
        <v>104234</v>
      </c>
      <c r="AF25">
        <v>105448</v>
      </c>
      <c r="AG25">
        <v>105570</v>
      </c>
      <c r="AH25">
        <v>103930</v>
      </c>
      <c r="AI25" t="s">
        <v>260</v>
      </c>
    </row>
    <row r="26" spans="1:35">
      <c r="A26" t="s">
        <v>128</v>
      </c>
      <c r="B26" t="s">
        <v>130</v>
      </c>
      <c r="C26">
        <v>104624</v>
      </c>
      <c r="D26">
        <v>103814</v>
      </c>
      <c r="E26">
        <v>103814</v>
      </c>
      <c r="F26">
        <v>103004</v>
      </c>
      <c r="G26">
        <v>105150</v>
      </c>
      <c r="H26">
        <v>105656</v>
      </c>
      <c r="I26">
        <v>104644</v>
      </c>
      <c r="J26">
        <v>104016</v>
      </c>
      <c r="K26">
        <v>107579</v>
      </c>
      <c r="L26">
        <v>105959</v>
      </c>
      <c r="M26">
        <v>103207</v>
      </c>
      <c r="N26">
        <v>106769</v>
      </c>
      <c r="O26">
        <v>104340</v>
      </c>
      <c r="P26">
        <v>103834</v>
      </c>
      <c r="Q26">
        <v>105150</v>
      </c>
      <c r="R26">
        <v>105838</v>
      </c>
      <c r="S26">
        <v>105028</v>
      </c>
      <c r="T26">
        <v>106455</v>
      </c>
      <c r="U26">
        <v>105959</v>
      </c>
      <c r="V26">
        <v>105150</v>
      </c>
      <c r="W26">
        <v>99756</v>
      </c>
      <c r="X26">
        <v>93704</v>
      </c>
      <c r="Y26" t="s">
        <v>113</v>
      </c>
      <c r="Z26" t="s">
        <v>113</v>
      </c>
      <c r="AA26" t="s">
        <v>113</v>
      </c>
      <c r="AB26" t="s">
        <v>113</v>
      </c>
      <c r="AC26">
        <v>106476</v>
      </c>
      <c r="AD26">
        <v>109603</v>
      </c>
      <c r="AE26">
        <v>105433</v>
      </c>
      <c r="AF26">
        <v>106648</v>
      </c>
      <c r="AG26">
        <v>106769</v>
      </c>
      <c r="AH26">
        <v>105130</v>
      </c>
      <c r="AI26" t="s">
        <v>260</v>
      </c>
    </row>
    <row r="27" spans="1:35">
      <c r="A27" t="s">
        <v>128</v>
      </c>
      <c r="B27" t="s">
        <v>131</v>
      </c>
      <c r="C27">
        <v>102853</v>
      </c>
      <c r="D27">
        <v>102053</v>
      </c>
      <c r="E27">
        <v>102053</v>
      </c>
      <c r="F27">
        <v>101253</v>
      </c>
      <c r="G27">
        <v>102573</v>
      </c>
      <c r="H27">
        <v>103073</v>
      </c>
      <c r="I27">
        <v>102073</v>
      </c>
      <c r="J27">
        <v>102253</v>
      </c>
      <c r="K27">
        <v>105773</v>
      </c>
      <c r="L27">
        <v>104173</v>
      </c>
      <c r="M27">
        <v>101453</v>
      </c>
      <c r="N27">
        <v>104973</v>
      </c>
      <c r="O27">
        <v>101773</v>
      </c>
      <c r="P27">
        <v>101273</v>
      </c>
      <c r="Q27">
        <v>103373</v>
      </c>
      <c r="R27">
        <v>104053</v>
      </c>
      <c r="S27">
        <v>103253</v>
      </c>
      <c r="T27">
        <v>104663</v>
      </c>
      <c r="U27">
        <v>104173</v>
      </c>
      <c r="V27">
        <v>103373</v>
      </c>
      <c r="W27">
        <v>98043</v>
      </c>
      <c r="X27">
        <v>92343</v>
      </c>
      <c r="Y27" t="s">
        <v>113</v>
      </c>
      <c r="Z27" t="s">
        <v>113</v>
      </c>
      <c r="AA27" t="s">
        <v>113</v>
      </c>
      <c r="AB27" t="s">
        <v>113</v>
      </c>
      <c r="AC27">
        <v>104683</v>
      </c>
      <c r="AD27">
        <v>107773</v>
      </c>
      <c r="AE27">
        <v>103653</v>
      </c>
      <c r="AF27">
        <v>104853</v>
      </c>
      <c r="AG27">
        <v>104973</v>
      </c>
      <c r="AH27">
        <v>103353</v>
      </c>
      <c r="AI27" t="s">
        <v>260</v>
      </c>
    </row>
    <row r="28" spans="1:35">
      <c r="A28" t="s">
        <v>128</v>
      </c>
      <c r="B28" t="s">
        <v>132</v>
      </c>
      <c r="C28">
        <v>103003</v>
      </c>
      <c r="D28">
        <v>102203</v>
      </c>
      <c r="E28">
        <v>102203</v>
      </c>
      <c r="F28">
        <v>101403</v>
      </c>
      <c r="G28">
        <v>103223</v>
      </c>
      <c r="H28">
        <v>103723</v>
      </c>
      <c r="I28">
        <v>102723</v>
      </c>
      <c r="J28">
        <v>102403</v>
      </c>
      <c r="K28">
        <v>105923</v>
      </c>
      <c r="L28">
        <v>104323</v>
      </c>
      <c r="M28">
        <v>101603</v>
      </c>
      <c r="N28">
        <v>105123</v>
      </c>
      <c r="O28">
        <v>102423</v>
      </c>
      <c r="P28">
        <v>101923</v>
      </c>
      <c r="Q28">
        <v>103523</v>
      </c>
      <c r="R28">
        <v>104203</v>
      </c>
      <c r="S28">
        <v>103403</v>
      </c>
      <c r="T28">
        <v>104813</v>
      </c>
      <c r="U28">
        <v>104323</v>
      </c>
      <c r="V28">
        <v>103523</v>
      </c>
      <c r="W28">
        <v>98193</v>
      </c>
      <c r="X28">
        <v>92543</v>
      </c>
      <c r="Y28" t="s">
        <v>113</v>
      </c>
      <c r="Z28" t="s">
        <v>113</v>
      </c>
      <c r="AA28" t="s">
        <v>113</v>
      </c>
      <c r="AB28" t="s">
        <v>113</v>
      </c>
      <c r="AC28">
        <v>104833</v>
      </c>
      <c r="AD28">
        <v>107923</v>
      </c>
      <c r="AE28">
        <v>103803</v>
      </c>
      <c r="AF28">
        <v>105003</v>
      </c>
      <c r="AG28">
        <v>105123</v>
      </c>
      <c r="AH28">
        <v>103503</v>
      </c>
      <c r="AI28" t="s">
        <v>260</v>
      </c>
    </row>
    <row r="29" spans="1:35">
      <c r="A29" t="s">
        <v>133</v>
      </c>
      <c r="B29" t="s">
        <v>134</v>
      </c>
      <c r="C29">
        <v>103983</v>
      </c>
      <c r="D29">
        <v>103183</v>
      </c>
      <c r="E29">
        <v>103183</v>
      </c>
      <c r="F29">
        <v>102383</v>
      </c>
      <c r="G29">
        <v>104803</v>
      </c>
      <c r="H29">
        <v>105303</v>
      </c>
      <c r="I29">
        <v>104303</v>
      </c>
      <c r="J29">
        <v>103383</v>
      </c>
      <c r="K29">
        <v>106903</v>
      </c>
      <c r="L29">
        <v>105303</v>
      </c>
      <c r="M29">
        <v>102583</v>
      </c>
      <c r="N29">
        <v>106103</v>
      </c>
      <c r="O29">
        <v>104003</v>
      </c>
      <c r="P29">
        <v>103503</v>
      </c>
      <c r="Q29">
        <v>104503</v>
      </c>
      <c r="R29">
        <v>105183</v>
      </c>
      <c r="S29">
        <v>104383</v>
      </c>
      <c r="T29">
        <v>105793</v>
      </c>
      <c r="U29">
        <v>105303</v>
      </c>
      <c r="V29">
        <v>104503</v>
      </c>
      <c r="W29">
        <v>100473</v>
      </c>
      <c r="X29">
        <v>95943</v>
      </c>
      <c r="Y29" t="s">
        <v>113</v>
      </c>
      <c r="Z29" t="s">
        <v>113</v>
      </c>
      <c r="AA29" t="s">
        <v>113</v>
      </c>
      <c r="AB29" t="s">
        <v>113</v>
      </c>
      <c r="AC29">
        <v>105813</v>
      </c>
      <c r="AD29">
        <v>108903</v>
      </c>
      <c r="AE29">
        <v>104783</v>
      </c>
      <c r="AF29">
        <v>105983</v>
      </c>
      <c r="AG29">
        <v>106103</v>
      </c>
      <c r="AH29">
        <v>104483</v>
      </c>
      <c r="AI29" t="s">
        <v>260</v>
      </c>
    </row>
    <row r="30" spans="1:35">
      <c r="A30" t="s">
        <v>133</v>
      </c>
      <c r="B30" t="s">
        <v>135</v>
      </c>
      <c r="C30">
        <v>102363</v>
      </c>
      <c r="D30">
        <v>101563</v>
      </c>
      <c r="E30">
        <v>101563</v>
      </c>
      <c r="F30">
        <v>100763</v>
      </c>
      <c r="G30">
        <v>103183</v>
      </c>
      <c r="H30">
        <v>103683</v>
      </c>
      <c r="I30">
        <v>102683</v>
      </c>
      <c r="J30">
        <v>101763</v>
      </c>
      <c r="K30">
        <v>105283</v>
      </c>
      <c r="L30">
        <v>103683</v>
      </c>
      <c r="M30">
        <v>100963</v>
      </c>
      <c r="N30">
        <v>104483</v>
      </c>
      <c r="O30">
        <v>102383</v>
      </c>
      <c r="P30">
        <v>101883</v>
      </c>
      <c r="Q30">
        <v>102883</v>
      </c>
      <c r="R30">
        <v>103563</v>
      </c>
      <c r="S30">
        <v>102763</v>
      </c>
      <c r="T30">
        <v>104173</v>
      </c>
      <c r="U30">
        <v>103683</v>
      </c>
      <c r="V30">
        <v>102883</v>
      </c>
      <c r="W30">
        <v>98773</v>
      </c>
      <c r="X30">
        <v>94243</v>
      </c>
      <c r="Y30" t="s">
        <v>113</v>
      </c>
      <c r="Z30" t="s">
        <v>113</v>
      </c>
      <c r="AA30" t="s">
        <v>113</v>
      </c>
      <c r="AB30" t="s">
        <v>113</v>
      </c>
      <c r="AC30">
        <v>104193</v>
      </c>
      <c r="AD30">
        <v>107283</v>
      </c>
      <c r="AE30">
        <v>103163</v>
      </c>
      <c r="AF30">
        <v>104363</v>
      </c>
      <c r="AG30">
        <v>104483</v>
      </c>
      <c r="AH30">
        <v>102863</v>
      </c>
      <c r="AI30" t="s">
        <v>260</v>
      </c>
    </row>
    <row r="31" spans="1:35">
      <c r="A31" t="s">
        <v>133</v>
      </c>
      <c r="B31" t="s">
        <v>271</v>
      </c>
      <c r="C31">
        <v>102896</v>
      </c>
      <c r="D31">
        <v>102092</v>
      </c>
      <c r="E31">
        <v>102092</v>
      </c>
      <c r="F31">
        <v>101287</v>
      </c>
      <c r="G31">
        <v>103721</v>
      </c>
      <c r="H31">
        <v>104223</v>
      </c>
      <c r="I31">
        <v>103218</v>
      </c>
      <c r="J31">
        <v>102293</v>
      </c>
      <c r="K31">
        <v>105832</v>
      </c>
      <c r="L31">
        <v>104223</v>
      </c>
      <c r="M31">
        <v>101488</v>
      </c>
      <c r="N31">
        <v>105028</v>
      </c>
      <c r="O31">
        <v>102916</v>
      </c>
      <c r="P31">
        <v>102413</v>
      </c>
      <c r="Q31">
        <v>103419</v>
      </c>
      <c r="R31">
        <v>104103</v>
      </c>
      <c r="S31">
        <v>103298</v>
      </c>
      <c r="T31">
        <v>104716</v>
      </c>
      <c r="U31">
        <v>104223</v>
      </c>
      <c r="V31">
        <v>103419</v>
      </c>
      <c r="W31">
        <v>98853</v>
      </c>
      <c r="X31">
        <v>94298</v>
      </c>
      <c r="Y31" t="s">
        <v>113</v>
      </c>
      <c r="Z31" t="s">
        <v>113</v>
      </c>
      <c r="AA31" t="s">
        <v>113</v>
      </c>
      <c r="AB31" t="s">
        <v>113</v>
      </c>
      <c r="AC31">
        <v>104736</v>
      </c>
      <c r="AD31">
        <v>107844</v>
      </c>
      <c r="AE31">
        <v>103700</v>
      </c>
      <c r="AF31">
        <v>104907</v>
      </c>
      <c r="AG31">
        <v>105028</v>
      </c>
      <c r="AH31">
        <v>103399</v>
      </c>
      <c r="AI31" t="s">
        <v>260</v>
      </c>
    </row>
    <row r="32" spans="1:35">
      <c r="A32" t="s">
        <v>133</v>
      </c>
      <c r="B32" t="s">
        <v>272</v>
      </c>
      <c r="C32">
        <v>103328</v>
      </c>
      <c r="D32">
        <v>102519</v>
      </c>
      <c r="E32">
        <v>102519</v>
      </c>
      <c r="F32">
        <v>101709</v>
      </c>
      <c r="G32">
        <v>103651</v>
      </c>
      <c r="H32">
        <v>104157</v>
      </c>
      <c r="I32">
        <v>103146</v>
      </c>
      <c r="J32">
        <v>102721</v>
      </c>
      <c r="K32">
        <v>106281</v>
      </c>
      <c r="L32">
        <v>104157</v>
      </c>
      <c r="M32">
        <v>101912</v>
      </c>
      <c r="N32">
        <v>105472</v>
      </c>
      <c r="O32">
        <v>102842</v>
      </c>
      <c r="P32">
        <v>102336</v>
      </c>
      <c r="Q32">
        <v>103348</v>
      </c>
      <c r="R32">
        <v>104541</v>
      </c>
      <c r="S32">
        <v>103732</v>
      </c>
      <c r="T32">
        <v>105158</v>
      </c>
      <c r="U32">
        <v>104157</v>
      </c>
      <c r="V32">
        <v>103348</v>
      </c>
      <c r="W32">
        <v>99778</v>
      </c>
      <c r="X32">
        <v>95196</v>
      </c>
      <c r="Y32" t="s">
        <v>113</v>
      </c>
      <c r="Z32" t="s">
        <v>113</v>
      </c>
      <c r="AA32" t="s">
        <v>113</v>
      </c>
      <c r="AB32" t="s">
        <v>113</v>
      </c>
      <c r="AC32">
        <v>105178</v>
      </c>
      <c r="AD32">
        <v>108304</v>
      </c>
      <c r="AE32">
        <v>104137</v>
      </c>
      <c r="AF32">
        <v>105350</v>
      </c>
      <c r="AG32">
        <v>104966</v>
      </c>
      <c r="AH32">
        <v>103833</v>
      </c>
      <c r="AI32" t="s">
        <v>260</v>
      </c>
    </row>
    <row r="33" spans="1:35">
      <c r="A33" t="s">
        <v>133</v>
      </c>
      <c r="B33" t="s">
        <v>136</v>
      </c>
      <c r="C33">
        <v>102093</v>
      </c>
      <c r="D33">
        <v>101293</v>
      </c>
      <c r="E33">
        <v>101293</v>
      </c>
      <c r="F33">
        <v>100493</v>
      </c>
      <c r="G33">
        <v>102413</v>
      </c>
      <c r="H33">
        <v>102913</v>
      </c>
      <c r="I33">
        <v>101913</v>
      </c>
      <c r="J33">
        <v>101493</v>
      </c>
      <c r="K33">
        <v>105013</v>
      </c>
      <c r="L33">
        <v>103413</v>
      </c>
      <c r="M33">
        <v>100693</v>
      </c>
      <c r="N33">
        <v>104213</v>
      </c>
      <c r="O33">
        <v>101613</v>
      </c>
      <c r="P33">
        <v>101113</v>
      </c>
      <c r="Q33">
        <v>102613</v>
      </c>
      <c r="R33">
        <v>103293</v>
      </c>
      <c r="S33">
        <v>102493</v>
      </c>
      <c r="T33">
        <v>103903</v>
      </c>
      <c r="U33">
        <v>103413</v>
      </c>
      <c r="V33">
        <v>102613</v>
      </c>
      <c r="W33">
        <v>98573</v>
      </c>
      <c r="X33">
        <v>94043</v>
      </c>
      <c r="Y33" t="s">
        <v>113</v>
      </c>
      <c r="Z33" t="s">
        <v>113</v>
      </c>
      <c r="AA33" t="s">
        <v>113</v>
      </c>
      <c r="AB33" t="s">
        <v>113</v>
      </c>
      <c r="AC33">
        <v>103923</v>
      </c>
      <c r="AD33">
        <v>107013</v>
      </c>
      <c r="AE33">
        <v>102893</v>
      </c>
      <c r="AF33">
        <v>104093</v>
      </c>
      <c r="AG33">
        <v>104213</v>
      </c>
      <c r="AH33">
        <v>102593</v>
      </c>
      <c r="AI33" t="s">
        <v>260</v>
      </c>
    </row>
    <row r="34" spans="1:35">
      <c r="A34" t="s">
        <v>133</v>
      </c>
      <c r="B34" t="s">
        <v>137</v>
      </c>
      <c r="C34">
        <v>102554</v>
      </c>
      <c r="D34">
        <v>101750</v>
      </c>
      <c r="E34">
        <v>101750</v>
      </c>
      <c r="F34">
        <v>100945</v>
      </c>
      <c r="G34">
        <v>103379</v>
      </c>
      <c r="H34">
        <v>103881</v>
      </c>
      <c r="I34">
        <v>102876</v>
      </c>
      <c r="J34">
        <v>101951</v>
      </c>
      <c r="K34">
        <v>105490</v>
      </c>
      <c r="L34">
        <v>103881</v>
      </c>
      <c r="M34">
        <v>101146</v>
      </c>
      <c r="N34">
        <v>104686</v>
      </c>
      <c r="O34">
        <v>102574</v>
      </c>
      <c r="P34">
        <v>102071</v>
      </c>
      <c r="Q34">
        <v>103077</v>
      </c>
      <c r="R34">
        <v>103761</v>
      </c>
      <c r="S34">
        <v>102956</v>
      </c>
      <c r="T34">
        <v>104374</v>
      </c>
      <c r="U34">
        <v>103881</v>
      </c>
      <c r="V34">
        <v>103077</v>
      </c>
      <c r="W34">
        <v>99014</v>
      </c>
      <c r="X34">
        <v>94459</v>
      </c>
      <c r="Y34" t="s">
        <v>113</v>
      </c>
      <c r="Z34" t="s">
        <v>113</v>
      </c>
      <c r="AA34" t="s">
        <v>113</v>
      </c>
      <c r="AB34" t="s">
        <v>113</v>
      </c>
      <c r="AC34">
        <v>104394</v>
      </c>
      <c r="AD34">
        <v>107502</v>
      </c>
      <c r="AE34">
        <v>103359</v>
      </c>
      <c r="AF34">
        <v>104565</v>
      </c>
      <c r="AG34">
        <v>104686</v>
      </c>
      <c r="AH34">
        <v>103057</v>
      </c>
      <c r="AI34" t="s">
        <v>260</v>
      </c>
    </row>
    <row r="35" spans="1:35">
      <c r="A35" t="s">
        <v>133</v>
      </c>
      <c r="B35" t="s">
        <v>138</v>
      </c>
      <c r="C35">
        <v>103178</v>
      </c>
      <c r="D35">
        <v>102373</v>
      </c>
      <c r="E35">
        <v>102373</v>
      </c>
      <c r="F35">
        <v>101569</v>
      </c>
      <c r="G35">
        <v>104002</v>
      </c>
      <c r="H35">
        <v>104505</v>
      </c>
      <c r="I35">
        <v>103499</v>
      </c>
      <c r="J35">
        <v>102574</v>
      </c>
      <c r="K35">
        <v>106114</v>
      </c>
      <c r="L35">
        <v>104505</v>
      </c>
      <c r="M35">
        <v>101770</v>
      </c>
      <c r="N35">
        <v>105309</v>
      </c>
      <c r="O35">
        <v>103198</v>
      </c>
      <c r="P35">
        <v>102695</v>
      </c>
      <c r="Q35">
        <v>103700</v>
      </c>
      <c r="R35">
        <v>104384</v>
      </c>
      <c r="S35">
        <v>103580</v>
      </c>
      <c r="T35">
        <v>104998</v>
      </c>
      <c r="U35">
        <v>104505</v>
      </c>
      <c r="V35">
        <v>103700</v>
      </c>
      <c r="W35">
        <v>98522</v>
      </c>
      <c r="X35">
        <v>93966</v>
      </c>
      <c r="Y35" t="s">
        <v>113</v>
      </c>
      <c r="Z35" t="s">
        <v>113</v>
      </c>
      <c r="AA35" t="s">
        <v>113</v>
      </c>
      <c r="AB35" t="s">
        <v>113</v>
      </c>
      <c r="AC35">
        <v>105018</v>
      </c>
      <c r="AD35">
        <v>108125</v>
      </c>
      <c r="AE35">
        <v>103982</v>
      </c>
      <c r="AF35">
        <v>105189</v>
      </c>
      <c r="AG35">
        <v>105309</v>
      </c>
      <c r="AH35">
        <v>103680</v>
      </c>
      <c r="AI35" t="s">
        <v>260</v>
      </c>
    </row>
    <row r="36" spans="1:35">
      <c r="A36" t="s">
        <v>139</v>
      </c>
      <c r="B36" t="s">
        <v>140</v>
      </c>
      <c r="C36">
        <v>103668</v>
      </c>
      <c r="D36">
        <v>102868</v>
      </c>
      <c r="E36">
        <v>102868</v>
      </c>
      <c r="F36">
        <v>102068</v>
      </c>
      <c r="G36">
        <v>103888</v>
      </c>
      <c r="H36">
        <v>104388</v>
      </c>
      <c r="I36">
        <v>103388</v>
      </c>
      <c r="J36">
        <v>103068</v>
      </c>
      <c r="K36">
        <v>106588</v>
      </c>
      <c r="L36">
        <v>104588</v>
      </c>
      <c r="M36">
        <v>102268</v>
      </c>
      <c r="N36">
        <v>105788</v>
      </c>
      <c r="O36">
        <v>103088</v>
      </c>
      <c r="P36">
        <v>102588</v>
      </c>
      <c r="Q36">
        <v>103788</v>
      </c>
      <c r="R36">
        <v>104868</v>
      </c>
      <c r="S36">
        <v>104068</v>
      </c>
      <c r="T36">
        <v>105478</v>
      </c>
      <c r="U36">
        <v>104588</v>
      </c>
      <c r="V36">
        <v>103788</v>
      </c>
      <c r="W36">
        <v>98858</v>
      </c>
      <c r="X36">
        <v>92438</v>
      </c>
      <c r="Y36" t="s">
        <v>113</v>
      </c>
      <c r="Z36" t="s">
        <v>113</v>
      </c>
      <c r="AA36" t="s">
        <v>113</v>
      </c>
      <c r="AB36" t="s">
        <v>113</v>
      </c>
      <c r="AC36">
        <v>105498</v>
      </c>
      <c r="AD36">
        <v>108588</v>
      </c>
      <c r="AE36">
        <v>104468</v>
      </c>
      <c r="AF36">
        <v>105668</v>
      </c>
      <c r="AG36">
        <v>105388</v>
      </c>
      <c r="AH36">
        <v>104168</v>
      </c>
      <c r="AI36" t="s">
        <v>260</v>
      </c>
    </row>
    <row r="37" spans="1:35">
      <c r="A37" t="s">
        <v>139</v>
      </c>
      <c r="B37" t="s">
        <v>141</v>
      </c>
      <c r="C37">
        <v>103553</v>
      </c>
      <c r="D37">
        <v>102753</v>
      </c>
      <c r="E37">
        <v>102753</v>
      </c>
      <c r="F37">
        <v>101953</v>
      </c>
      <c r="G37">
        <v>103373</v>
      </c>
      <c r="H37">
        <v>103873</v>
      </c>
      <c r="I37">
        <v>103273</v>
      </c>
      <c r="J37">
        <v>102953</v>
      </c>
      <c r="K37">
        <v>106473</v>
      </c>
      <c r="L37">
        <v>104873</v>
      </c>
      <c r="M37">
        <v>102153</v>
      </c>
      <c r="N37">
        <v>105673</v>
      </c>
      <c r="O37">
        <v>102573</v>
      </c>
      <c r="P37">
        <v>102473</v>
      </c>
      <c r="Q37">
        <v>104073</v>
      </c>
      <c r="R37">
        <v>104753</v>
      </c>
      <c r="S37">
        <v>103953</v>
      </c>
      <c r="T37">
        <v>105363</v>
      </c>
      <c r="U37">
        <v>104873</v>
      </c>
      <c r="V37">
        <v>104073</v>
      </c>
      <c r="W37">
        <v>98743</v>
      </c>
      <c r="X37">
        <v>92383</v>
      </c>
      <c r="Y37" t="s">
        <v>113</v>
      </c>
      <c r="Z37" t="s">
        <v>113</v>
      </c>
      <c r="AA37" t="s">
        <v>113</v>
      </c>
      <c r="AB37" t="s">
        <v>113</v>
      </c>
      <c r="AC37">
        <v>105383</v>
      </c>
      <c r="AD37">
        <v>108473</v>
      </c>
      <c r="AE37">
        <v>104353</v>
      </c>
      <c r="AF37">
        <v>105553</v>
      </c>
      <c r="AG37">
        <v>105673</v>
      </c>
      <c r="AH37">
        <v>104053</v>
      </c>
      <c r="AI37" t="s">
        <v>260</v>
      </c>
    </row>
    <row r="38" spans="1:35">
      <c r="A38" t="s">
        <v>139</v>
      </c>
      <c r="B38" t="s">
        <v>142</v>
      </c>
      <c r="C38">
        <v>103783</v>
      </c>
      <c r="D38">
        <v>102983</v>
      </c>
      <c r="E38">
        <v>102983</v>
      </c>
      <c r="F38">
        <v>102183</v>
      </c>
      <c r="G38">
        <v>104003</v>
      </c>
      <c r="H38">
        <v>104503</v>
      </c>
      <c r="I38">
        <v>103503</v>
      </c>
      <c r="J38">
        <v>103183</v>
      </c>
      <c r="K38">
        <v>106703</v>
      </c>
      <c r="L38">
        <v>104703</v>
      </c>
      <c r="M38">
        <v>102383</v>
      </c>
      <c r="N38">
        <v>105903</v>
      </c>
      <c r="O38">
        <v>103203</v>
      </c>
      <c r="P38">
        <v>102703</v>
      </c>
      <c r="Q38">
        <v>103903</v>
      </c>
      <c r="R38">
        <v>104983</v>
      </c>
      <c r="S38">
        <v>104183</v>
      </c>
      <c r="T38">
        <v>105593</v>
      </c>
      <c r="U38">
        <v>104703</v>
      </c>
      <c r="V38">
        <v>103903</v>
      </c>
      <c r="W38">
        <v>98973</v>
      </c>
      <c r="X38">
        <v>92543</v>
      </c>
      <c r="Y38" t="s">
        <v>113</v>
      </c>
      <c r="Z38" t="s">
        <v>113</v>
      </c>
      <c r="AA38" t="s">
        <v>113</v>
      </c>
      <c r="AB38" t="s">
        <v>113</v>
      </c>
      <c r="AC38">
        <v>105613</v>
      </c>
      <c r="AD38">
        <v>108703</v>
      </c>
      <c r="AE38">
        <v>104583</v>
      </c>
      <c r="AF38">
        <v>105783</v>
      </c>
      <c r="AG38">
        <v>105503</v>
      </c>
      <c r="AH38">
        <v>104283</v>
      </c>
      <c r="AI38" t="s">
        <v>260</v>
      </c>
    </row>
    <row r="39" spans="1:35">
      <c r="A39" t="s">
        <v>139</v>
      </c>
      <c r="B39" t="s">
        <v>143</v>
      </c>
      <c r="C39">
        <v>103273</v>
      </c>
      <c r="D39">
        <v>102473</v>
      </c>
      <c r="E39">
        <v>102473</v>
      </c>
      <c r="F39">
        <v>101673</v>
      </c>
      <c r="G39">
        <v>103493</v>
      </c>
      <c r="H39">
        <v>103993</v>
      </c>
      <c r="I39">
        <v>102993</v>
      </c>
      <c r="J39">
        <v>102673</v>
      </c>
      <c r="K39">
        <v>106193</v>
      </c>
      <c r="L39">
        <v>104593</v>
      </c>
      <c r="M39">
        <v>101873</v>
      </c>
      <c r="N39">
        <v>105393</v>
      </c>
      <c r="O39">
        <v>102693</v>
      </c>
      <c r="P39">
        <v>102193</v>
      </c>
      <c r="Q39">
        <v>103793</v>
      </c>
      <c r="R39">
        <v>104473</v>
      </c>
      <c r="S39">
        <v>103673</v>
      </c>
      <c r="T39">
        <v>105083</v>
      </c>
      <c r="U39">
        <v>104593</v>
      </c>
      <c r="V39">
        <v>103793</v>
      </c>
      <c r="W39">
        <v>98463</v>
      </c>
      <c r="X39">
        <v>92383</v>
      </c>
      <c r="Y39" t="s">
        <v>113</v>
      </c>
      <c r="Z39" t="s">
        <v>113</v>
      </c>
      <c r="AA39" t="s">
        <v>113</v>
      </c>
      <c r="AB39" t="s">
        <v>113</v>
      </c>
      <c r="AC39">
        <v>105103</v>
      </c>
      <c r="AD39">
        <v>108193</v>
      </c>
      <c r="AE39">
        <v>104073</v>
      </c>
      <c r="AF39">
        <v>105273</v>
      </c>
      <c r="AG39">
        <v>105393</v>
      </c>
      <c r="AH39">
        <v>103773</v>
      </c>
      <c r="AI39" t="s">
        <v>260</v>
      </c>
    </row>
    <row r="40" spans="1:35">
      <c r="A40" t="s">
        <v>144</v>
      </c>
      <c r="B40" t="s">
        <v>145</v>
      </c>
      <c r="C40">
        <v>104193</v>
      </c>
      <c r="D40">
        <v>103393</v>
      </c>
      <c r="E40">
        <v>103393</v>
      </c>
      <c r="F40">
        <v>102593</v>
      </c>
      <c r="G40">
        <v>104413</v>
      </c>
      <c r="H40">
        <v>104913</v>
      </c>
      <c r="I40">
        <v>103913</v>
      </c>
      <c r="J40">
        <v>103593</v>
      </c>
      <c r="K40">
        <v>107113</v>
      </c>
      <c r="L40">
        <v>105513</v>
      </c>
      <c r="M40">
        <v>102793</v>
      </c>
      <c r="N40">
        <v>106313</v>
      </c>
      <c r="O40">
        <v>103613</v>
      </c>
      <c r="P40">
        <v>103113</v>
      </c>
      <c r="Q40">
        <v>104713</v>
      </c>
      <c r="R40">
        <v>105393</v>
      </c>
      <c r="S40">
        <v>104593</v>
      </c>
      <c r="T40">
        <v>106003</v>
      </c>
      <c r="U40">
        <v>105513</v>
      </c>
      <c r="V40">
        <v>104713</v>
      </c>
      <c r="W40">
        <v>99383</v>
      </c>
      <c r="X40">
        <v>92693</v>
      </c>
      <c r="Y40" t="s">
        <v>113</v>
      </c>
      <c r="Z40" t="s">
        <v>113</v>
      </c>
      <c r="AA40" t="s">
        <v>113</v>
      </c>
      <c r="AB40" t="s">
        <v>113</v>
      </c>
      <c r="AC40">
        <v>106023</v>
      </c>
      <c r="AD40">
        <v>109113</v>
      </c>
      <c r="AE40">
        <v>104993</v>
      </c>
      <c r="AF40">
        <v>106193</v>
      </c>
      <c r="AG40">
        <v>106313</v>
      </c>
      <c r="AH40">
        <v>104693</v>
      </c>
      <c r="AI40" t="s">
        <v>260</v>
      </c>
    </row>
    <row r="41" spans="1:35">
      <c r="A41" t="s">
        <v>144</v>
      </c>
      <c r="B41" t="s">
        <v>146</v>
      </c>
      <c r="C41">
        <v>103673</v>
      </c>
      <c r="D41">
        <v>102873</v>
      </c>
      <c r="E41">
        <v>102873</v>
      </c>
      <c r="F41">
        <v>102073</v>
      </c>
      <c r="G41">
        <v>103893</v>
      </c>
      <c r="H41">
        <v>104393</v>
      </c>
      <c r="I41">
        <v>103393</v>
      </c>
      <c r="J41">
        <v>103073</v>
      </c>
      <c r="K41">
        <v>106593</v>
      </c>
      <c r="L41">
        <v>104993</v>
      </c>
      <c r="M41">
        <v>102273</v>
      </c>
      <c r="N41">
        <v>105793</v>
      </c>
      <c r="O41">
        <v>103093</v>
      </c>
      <c r="P41">
        <v>102593</v>
      </c>
      <c r="Q41">
        <v>104193</v>
      </c>
      <c r="R41">
        <v>104873</v>
      </c>
      <c r="S41">
        <v>104073</v>
      </c>
      <c r="T41">
        <v>105483</v>
      </c>
      <c r="U41">
        <v>104993</v>
      </c>
      <c r="V41">
        <v>104193</v>
      </c>
      <c r="W41">
        <v>98863</v>
      </c>
      <c r="X41">
        <v>92493</v>
      </c>
      <c r="Y41" t="s">
        <v>113</v>
      </c>
      <c r="Z41" t="s">
        <v>113</v>
      </c>
      <c r="AA41" t="s">
        <v>113</v>
      </c>
      <c r="AB41" t="s">
        <v>113</v>
      </c>
      <c r="AC41">
        <v>105503</v>
      </c>
      <c r="AD41">
        <v>108593</v>
      </c>
      <c r="AE41">
        <v>104473</v>
      </c>
      <c r="AF41">
        <v>105673</v>
      </c>
      <c r="AG41">
        <v>105793</v>
      </c>
      <c r="AH41">
        <v>104173</v>
      </c>
      <c r="AI41" t="s">
        <v>260</v>
      </c>
    </row>
    <row r="42" spans="1:35">
      <c r="A42" t="s">
        <v>144</v>
      </c>
      <c r="B42" t="s">
        <v>69</v>
      </c>
      <c r="C42">
        <v>103988</v>
      </c>
      <c r="D42">
        <v>103188</v>
      </c>
      <c r="E42">
        <v>103188</v>
      </c>
      <c r="F42">
        <v>102388</v>
      </c>
      <c r="G42">
        <v>104208</v>
      </c>
      <c r="H42">
        <v>104708</v>
      </c>
      <c r="I42">
        <v>103708</v>
      </c>
      <c r="J42">
        <v>103688</v>
      </c>
      <c r="K42">
        <v>107208</v>
      </c>
      <c r="L42">
        <v>105608</v>
      </c>
      <c r="M42">
        <v>102888</v>
      </c>
      <c r="N42">
        <v>106408</v>
      </c>
      <c r="O42">
        <v>103408</v>
      </c>
      <c r="P42">
        <v>102908</v>
      </c>
      <c r="Q42">
        <v>104808</v>
      </c>
      <c r="R42">
        <v>105488</v>
      </c>
      <c r="S42">
        <v>104688</v>
      </c>
      <c r="T42">
        <v>106098</v>
      </c>
      <c r="U42">
        <v>105608</v>
      </c>
      <c r="V42">
        <v>104808</v>
      </c>
      <c r="W42">
        <v>99178</v>
      </c>
      <c r="X42">
        <v>92808</v>
      </c>
      <c r="Y42" t="s">
        <v>113</v>
      </c>
      <c r="Z42" t="s">
        <v>113</v>
      </c>
      <c r="AA42" t="s">
        <v>113</v>
      </c>
      <c r="AB42" t="s">
        <v>113</v>
      </c>
      <c r="AC42">
        <v>106118</v>
      </c>
      <c r="AD42">
        <v>109208</v>
      </c>
      <c r="AE42">
        <v>104788</v>
      </c>
      <c r="AF42">
        <v>105988</v>
      </c>
      <c r="AG42">
        <v>106408</v>
      </c>
      <c r="AH42">
        <v>104488</v>
      </c>
      <c r="AI42" t="s">
        <v>260</v>
      </c>
    </row>
    <row r="43" spans="1:35">
      <c r="A43" t="s">
        <v>144</v>
      </c>
      <c r="B43" t="s">
        <v>147</v>
      </c>
      <c r="C43">
        <v>104673</v>
      </c>
      <c r="D43">
        <v>103873</v>
      </c>
      <c r="E43">
        <v>103873</v>
      </c>
      <c r="F43">
        <v>103073</v>
      </c>
      <c r="G43">
        <v>105493</v>
      </c>
      <c r="H43">
        <v>105993</v>
      </c>
      <c r="I43">
        <v>104993</v>
      </c>
      <c r="J43">
        <v>104073</v>
      </c>
      <c r="K43">
        <v>107593</v>
      </c>
      <c r="L43">
        <v>105993</v>
      </c>
      <c r="M43">
        <v>103273</v>
      </c>
      <c r="N43">
        <v>106793</v>
      </c>
      <c r="O43">
        <v>104693</v>
      </c>
      <c r="P43">
        <v>104193</v>
      </c>
      <c r="Q43">
        <v>105193</v>
      </c>
      <c r="R43">
        <v>105873</v>
      </c>
      <c r="S43">
        <v>105073</v>
      </c>
      <c r="T43">
        <v>106483</v>
      </c>
      <c r="U43">
        <v>105993</v>
      </c>
      <c r="V43">
        <v>105193</v>
      </c>
      <c r="W43">
        <v>99863</v>
      </c>
      <c r="X43">
        <v>93193</v>
      </c>
      <c r="Y43" t="s">
        <v>113</v>
      </c>
      <c r="Z43" t="s">
        <v>113</v>
      </c>
      <c r="AA43" t="s">
        <v>113</v>
      </c>
      <c r="AB43" t="s">
        <v>113</v>
      </c>
      <c r="AC43">
        <v>106503</v>
      </c>
      <c r="AD43">
        <v>109593</v>
      </c>
      <c r="AE43">
        <v>105473</v>
      </c>
      <c r="AF43">
        <v>106673</v>
      </c>
      <c r="AG43">
        <v>106793</v>
      </c>
      <c r="AH43">
        <v>105173</v>
      </c>
      <c r="AI43" t="s">
        <v>260</v>
      </c>
    </row>
    <row r="44" spans="1:35">
      <c r="A44" t="s">
        <v>144</v>
      </c>
      <c r="B44" t="s">
        <v>148</v>
      </c>
      <c r="C44">
        <v>104253</v>
      </c>
      <c r="D44">
        <v>103453</v>
      </c>
      <c r="E44">
        <v>103453</v>
      </c>
      <c r="F44">
        <v>102653</v>
      </c>
      <c r="G44">
        <v>104473</v>
      </c>
      <c r="H44">
        <v>104973</v>
      </c>
      <c r="I44">
        <v>103973</v>
      </c>
      <c r="J44">
        <v>103653</v>
      </c>
      <c r="K44">
        <v>107173</v>
      </c>
      <c r="L44">
        <v>105573</v>
      </c>
      <c r="M44">
        <v>102853</v>
      </c>
      <c r="N44">
        <v>106373</v>
      </c>
      <c r="O44">
        <v>103673</v>
      </c>
      <c r="P44">
        <v>103173</v>
      </c>
      <c r="Q44">
        <v>104773</v>
      </c>
      <c r="R44">
        <v>105453</v>
      </c>
      <c r="S44">
        <v>104653</v>
      </c>
      <c r="T44">
        <v>106063</v>
      </c>
      <c r="U44">
        <v>105573</v>
      </c>
      <c r="V44">
        <v>104773</v>
      </c>
      <c r="W44">
        <v>99443</v>
      </c>
      <c r="X44">
        <v>92693</v>
      </c>
      <c r="Y44" t="s">
        <v>113</v>
      </c>
      <c r="Z44" t="s">
        <v>113</v>
      </c>
      <c r="AA44" t="s">
        <v>113</v>
      </c>
      <c r="AB44" t="s">
        <v>113</v>
      </c>
      <c r="AC44">
        <v>106083</v>
      </c>
      <c r="AD44">
        <v>109173</v>
      </c>
      <c r="AE44">
        <v>105053</v>
      </c>
      <c r="AF44">
        <v>106253</v>
      </c>
      <c r="AG44">
        <v>106373</v>
      </c>
      <c r="AH44">
        <v>104753</v>
      </c>
      <c r="AI44" t="s">
        <v>260</v>
      </c>
    </row>
    <row r="45" spans="1:35">
      <c r="A45" t="s">
        <v>149</v>
      </c>
      <c r="B45" t="s">
        <v>150</v>
      </c>
      <c r="C45">
        <v>102698</v>
      </c>
      <c r="D45">
        <v>101898</v>
      </c>
      <c r="E45">
        <v>101898</v>
      </c>
      <c r="F45">
        <v>101098</v>
      </c>
      <c r="G45">
        <v>102918</v>
      </c>
      <c r="H45">
        <v>103418</v>
      </c>
      <c r="I45">
        <v>102418</v>
      </c>
      <c r="J45">
        <v>102098</v>
      </c>
      <c r="K45">
        <v>105618</v>
      </c>
      <c r="L45">
        <v>104018</v>
      </c>
      <c r="M45">
        <v>101298</v>
      </c>
      <c r="N45">
        <v>104818</v>
      </c>
      <c r="O45">
        <v>102118</v>
      </c>
      <c r="P45">
        <v>101618</v>
      </c>
      <c r="Q45">
        <v>103218</v>
      </c>
      <c r="R45">
        <v>103898</v>
      </c>
      <c r="S45">
        <v>103098</v>
      </c>
      <c r="T45">
        <v>104508</v>
      </c>
      <c r="U45">
        <v>104018</v>
      </c>
      <c r="V45">
        <v>103218</v>
      </c>
      <c r="W45">
        <v>97888</v>
      </c>
      <c r="X45">
        <v>92808</v>
      </c>
      <c r="Y45" t="s">
        <v>113</v>
      </c>
      <c r="Z45" t="s">
        <v>113</v>
      </c>
      <c r="AA45" t="s">
        <v>113</v>
      </c>
      <c r="AB45" t="s">
        <v>113</v>
      </c>
      <c r="AC45">
        <v>104528</v>
      </c>
      <c r="AD45">
        <v>107618</v>
      </c>
      <c r="AE45">
        <v>103498</v>
      </c>
      <c r="AF45">
        <v>104698</v>
      </c>
      <c r="AG45">
        <v>104818</v>
      </c>
      <c r="AH45">
        <v>103198</v>
      </c>
      <c r="AI45" t="s">
        <v>260</v>
      </c>
    </row>
    <row r="46" spans="1:35">
      <c r="A46" t="s">
        <v>149</v>
      </c>
      <c r="B46" t="s">
        <v>151</v>
      </c>
      <c r="C46">
        <v>103198</v>
      </c>
      <c r="D46">
        <v>102398</v>
      </c>
      <c r="E46">
        <v>102398</v>
      </c>
      <c r="F46">
        <v>101598</v>
      </c>
      <c r="G46">
        <v>103418</v>
      </c>
      <c r="H46">
        <v>103918</v>
      </c>
      <c r="I46">
        <v>102918</v>
      </c>
      <c r="J46">
        <v>102598</v>
      </c>
      <c r="K46">
        <v>106718</v>
      </c>
      <c r="L46">
        <v>105118</v>
      </c>
      <c r="M46">
        <v>101798</v>
      </c>
      <c r="N46">
        <v>105918</v>
      </c>
      <c r="O46">
        <v>102618</v>
      </c>
      <c r="P46">
        <v>102118</v>
      </c>
      <c r="Q46">
        <v>104318</v>
      </c>
      <c r="R46">
        <v>104998</v>
      </c>
      <c r="S46">
        <v>104198</v>
      </c>
      <c r="T46">
        <v>105608</v>
      </c>
      <c r="U46">
        <v>105118</v>
      </c>
      <c r="V46">
        <v>104318</v>
      </c>
      <c r="W46">
        <v>98388</v>
      </c>
      <c r="X46">
        <v>92918</v>
      </c>
      <c r="Y46" t="s">
        <v>113</v>
      </c>
      <c r="Z46" t="s">
        <v>113</v>
      </c>
      <c r="AA46" t="s">
        <v>113</v>
      </c>
      <c r="AB46" t="s">
        <v>113</v>
      </c>
      <c r="AC46">
        <v>105628</v>
      </c>
      <c r="AD46">
        <v>108718</v>
      </c>
      <c r="AE46">
        <v>103998</v>
      </c>
      <c r="AF46">
        <v>105198</v>
      </c>
      <c r="AG46">
        <v>105918</v>
      </c>
      <c r="AH46">
        <v>103698</v>
      </c>
      <c r="AI46" t="s">
        <v>260</v>
      </c>
    </row>
    <row r="47" spans="1:35">
      <c r="A47" t="s">
        <v>149</v>
      </c>
      <c r="B47" t="s">
        <v>152</v>
      </c>
      <c r="C47">
        <v>104173</v>
      </c>
      <c r="D47">
        <v>103373</v>
      </c>
      <c r="E47">
        <v>103373</v>
      </c>
      <c r="F47">
        <v>102573</v>
      </c>
      <c r="G47">
        <v>104393</v>
      </c>
      <c r="H47">
        <v>104893</v>
      </c>
      <c r="I47">
        <v>103893</v>
      </c>
      <c r="J47">
        <v>103573</v>
      </c>
      <c r="K47">
        <v>107093</v>
      </c>
      <c r="L47">
        <v>105493</v>
      </c>
      <c r="M47">
        <v>102773</v>
      </c>
      <c r="N47">
        <v>106293</v>
      </c>
      <c r="O47">
        <v>103593</v>
      </c>
      <c r="P47">
        <v>103093</v>
      </c>
      <c r="Q47">
        <v>104693</v>
      </c>
      <c r="R47">
        <v>105373</v>
      </c>
      <c r="S47">
        <v>104573</v>
      </c>
      <c r="T47">
        <v>105983</v>
      </c>
      <c r="U47">
        <v>105493</v>
      </c>
      <c r="V47">
        <v>104693</v>
      </c>
      <c r="W47">
        <v>99363</v>
      </c>
      <c r="X47">
        <v>92693</v>
      </c>
      <c r="Y47" t="s">
        <v>113</v>
      </c>
      <c r="Z47" t="s">
        <v>113</v>
      </c>
      <c r="AA47" t="s">
        <v>113</v>
      </c>
      <c r="AB47" t="s">
        <v>113</v>
      </c>
      <c r="AC47">
        <v>106003</v>
      </c>
      <c r="AD47">
        <v>109093</v>
      </c>
      <c r="AE47">
        <v>104973</v>
      </c>
      <c r="AF47">
        <v>106173</v>
      </c>
      <c r="AG47">
        <v>106293</v>
      </c>
      <c r="AH47">
        <v>104673</v>
      </c>
      <c r="AI47" t="s">
        <v>260</v>
      </c>
    </row>
    <row r="48" spans="1:35">
      <c r="A48" t="s">
        <v>149</v>
      </c>
      <c r="B48" t="s">
        <v>153</v>
      </c>
      <c r="C48">
        <v>102335</v>
      </c>
      <c r="D48">
        <v>101535</v>
      </c>
      <c r="E48">
        <v>101535</v>
      </c>
      <c r="F48">
        <v>100735</v>
      </c>
      <c r="G48">
        <v>102555</v>
      </c>
      <c r="H48">
        <v>103055</v>
      </c>
      <c r="I48">
        <v>102055</v>
      </c>
      <c r="J48">
        <v>101735</v>
      </c>
      <c r="K48">
        <v>105255</v>
      </c>
      <c r="L48">
        <v>103655</v>
      </c>
      <c r="M48">
        <v>100935</v>
      </c>
      <c r="N48">
        <v>104455</v>
      </c>
      <c r="O48">
        <v>101755</v>
      </c>
      <c r="P48">
        <v>101255</v>
      </c>
      <c r="Q48">
        <v>102855</v>
      </c>
      <c r="R48">
        <v>103535</v>
      </c>
      <c r="S48">
        <v>102735</v>
      </c>
      <c r="T48">
        <v>104145</v>
      </c>
      <c r="U48">
        <v>103655</v>
      </c>
      <c r="V48">
        <v>102855</v>
      </c>
      <c r="W48">
        <v>97815</v>
      </c>
      <c r="X48">
        <v>93285</v>
      </c>
      <c r="Y48" t="s">
        <v>113</v>
      </c>
      <c r="Z48" t="s">
        <v>113</v>
      </c>
      <c r="AA48" t="s">
        <v>113</v>
      </c>
      <c r="AB48" t="s">
        <v>113</v>
      </c>
      <c r="AC48">
        <v>104165</v>
      </c>
      <c r="AD48">
        <v>107255</v>
      </c>
      <c r="AE48">
        <v>103135</v>
      </c>
      <c r="AF48">
        <v>104335</v>
      </c>
      <c r="AG48">
        <v>104455</v>
      </c>
      <c r="AH48">
        <v>102835</v>
      </c>
      <c r="AI48" t="s">
        <v>260</v>
      </c>
    </row>
    <row r="49" spans="1:35">
      <c r="A49" t="s">
        <v>154</v>
      </c>
      <c r="B49" t="s">
        <v>273</v>
      </c>
      <c r="C49">
        <v>102078</v>
      </c>
      <c r="D49">
        <v>101278</v>
      </c>
      <c r="E49">
        <v>101278</v>
      </c>
      <c r="F49">
        <v>100478</v>
      </c>
      <c r="G49">
        <v>107198</v>
      </c>
      <c r="H49">
        <v>107698</v>
      </c>
      <c r="I49">
        <v>102398</v>
      </c>
      <c r="J49">
        <v>101478</v>
      </c>
      <c r="K49">
        <v>104998</v>
      </c>
      <c r="L49">
        <v>103398</v>
      </c>
      <c r="M49">
        <v>100678</v>
      </c>
      <c r="N49">
        <v>104198</v>
      </c>
      <c r="O49">
        <v>106398</v>
      </c>
      <c r="P49">
        <v>101598</v>
      </c>
      <c r="Q49">
        <v>102598</v>
      </c>
      <c r="R49">
        <v>103278</v>
      </c>
      <c r="S49">
        <v>102478</v>
      </c>
      <c r="T49">
        <v>103888</v>
      </c>
      <c r="U49">
        <v>103398</v>
      </c>
      <c r="V49">
        <v>102598</v>
      </c>
      <c r="W49">
        <v>97268</v>
      </c>
      <c r="X49">
        <v>92368</v>
      </c>
      <c r="Y49" t="s">
        <v>113</v>
      </c>
      <c r="Z49" t="s">
        <v>113</v>
      </c>
      <c r="AA49" t="s">
        <v>113</v>
      </c>
      <c r="AB49" t="s">
        <v>113</v>
      </c>
      <c r="AC49">
        <v>103908</v>
      </c>
      <c r="AD49">
        <v>106998</v>
      </c>
      <c r="AE49">
        <v>102878</v>
      </c>
      <c r="AF49">
        <v>104078</v>
      </c>
      <c r="AG49">
        <v>104198</v>
      </c>
      <c r="AH49">
        <v>102578</v>
      </c>
      <c r="AI49" t="s">
        <v>260</v>
      </c>
    </row>
    <row r="50" spans="1:35">
      <c r="A50" t="s">
        <v>154</v>
      </c>
      <c r="B50" t="s">
        <v>155</v>
      </c>
      <c r="C50">
        <v>101773</v>
      </c>
      <c r="D50">
        <v>100973</v>
      </c>
      <c r="E50">
        <v>100973</v>
      </c>
      <c r="F50">
        <v>100173</v>
      </c>
      <c r="G50">
        <v>106893</v>
      </c>
      <c r="H50">
        <v>107393</v>
      </c>
      <c r="I50">
        <v>102093</v>
      </c>
      <c r="J50">
        <v>101173</v>
      </c>
      <c r="K50">
        <v>104693</v>
      </c>
      <c r="L50">
        <v>103093</v>
      </c>
      <c r="M50">
        <v>100373</v>
      </c>
      <c r="N50">
        <v>103893</v>
      </c>
      <c r="O50">
        <v>106093</v>
      </c>
      <c r="P50">
        <v>101293</v>
      </c>
      <c r="Q50">
        <v>102293</v>
      </c>
      <c r="R50">
        <v>102973</v>
      </c>
      <c r="S50">
        <v>102173</v>
      </c>
      <c r="T50">
        <v>103583</v>
      </c>
      <c r="U50">
        <v>103093</v>
      </c>
      <c r="V50">
        <v>102293</v>
      </c>
      <c r="W50">
        <v>97273</v>
      </c>
      <c r="X50">
        <v>92743</v>
      </c>
      <c r="Y50" t="s">
        <v>113</v>
      </c>
      <c r="Z50" t="s">
        <v>113</v>
      </c>
      <c r="AA50" t="s">
        <v>113</v>
      </c>
      <c r="AB50" t="s">
        <v>113</v>
      </c>
      <c r="AC50">
        <v>103603</v>
      </c>
      <c r="AD50">
        <v>106693</v>
      </c>
      <c r="AE50">
        <v>102573</v>
      </c>
      <c r="AF50">
        <v>103773</v>
      </c>
      <c r="AG50">
        <v>103893</v>
      </c>
      <c r="AH50">
        <v>102273</v>
      </c>
      <c r="AI50" t="s">
        <v>260</v>
      </c>
    </row>
    <row r="51" spans="1:35">
      <c r="A51" t="s">
        <v>154</v>
      </c>
      <c r="B51" t="s">
        <v>156</v>
      </c>
      <c r="C51">
        <v>101768</v>
      </c>
      <c r="D51">
        <v>100968</v>
      </c>
      <c r="E51">
        <v>100968</v>
      </c>
      <c r="F51">
        <v>100168</v>
      </c>
      <c r="G51">
        <v>102288</v>
      </c>
      <c r="H51">
        <v>102788</v>
      </c>
      <c r="I51">
        <v>102088</v>
      </c>
      <c r="J51">
        <v>101168</v>
      </c>
      <c r="K51">
        <v>104688</v>
      </c>
      <c r="L51">
        <v>103088</v>
      </c>
      <c r="M51">
        <v>100368</v>
      </c>
      <c r="N51">
        <v>103888</v>
      </c>
      <c r="O51">
        <v>101488</v>
      </c>
      <c r="P51">
        <v>101288</v>
      </c>
      <c r="Q51">
        <v>102288</v>
      </c>
      <c r="R51">
        <v>102968</v>
      </c>
      <c r="S51">
        <v>102168</v>
      </c>
      <c r="T51">
        <v>103578</v>
      </c>
      <c r="U51">
        <v>103088</v>
      </c>
      <c r="V51">
        <v>102288</v>
      </c>
      <c r="W51">
        <v>98258</v>
      </c>
      <c r="X51">
        <v>93728</v>
      </c>
      <c r="Y51" t="s">
        <v>113</v>
      </c>
      <c r="Z51" t="s">
        <v>113</v>
      </c>
      <c r="AA51" t="s">
        <v>113</v>
      </c>
      <c r="AB51" t="s">
        <v>113</v>
      </c>
      <c r="AC51">
        <v>103598</v>
      </c>
      <c r="AD51">
        <v>106688</v>
      </c>
      <c r="AE51">
        <v>102568</v>
      </c>
      <c r="AF51">
        <v>103768</v>
      </c>
      <c r="AG51">
        <v>103888</v>
      </c>
      <c r="AH51">
        <v>102268</v>
      </c>
      <c r="AI51" t="s">
        <v>260</v>
      </c>
    </row>
    <row r="52" spans="1:35">
      <c r="A52" t="s">
        <v>154</v>
      </c>
      <c r="B52" t="s">
        <v>157</v>
      </c>
      <c r="C52">
        <v>101673</v>
      </c>
      <c r="D52">
        <v>100873</v>
      </c>
      <c r="E52">
        <v>100873</v>
      </c>
      <c r="F52">
        <v>100073</v>
      </c>
      <c r="G52">
        <v>102493</v>
      </c>
      <c r="H52">
        <v>102993</v>
      </c>
      <c r="I52">
        <v>101993</v>
      </c>
      <c r="J52">
        <v>101073</v>
      </c>
      <c r="K52">
        <v>104593</v>
      </c>
      <c r="L52">
        <v>102993</v>
      </c>
      <c r="M52">
        <v>100273</v>
      </c>
      <c r="N52">
        <v>103793</v>
      </c>
      <c r="O52">
        <v>101693</v>
      </c>
      <c r="P52">
        <v>101193</v>
      </c>
      <c r="Q52">
        <v>102193</v>
      </c>
      <c r="R52">
        <v>102873</v>
      </c>
      <c r="S52">
        <v>102073</v>
      </c>
      <c r="T52">
        <v>103483</v>
      </c>
      <c r="U52">
        <v>102993</v>
      </c>
      <c r="V52">
        <v>102193</v>
      </c>
      <c r="W52">
        <v>97383</v>
      </c>
      <c r="X52">
        <v>92853</v>
      </c>
      <c r="Y52" t="s">
        <v>113</v>
      </c>
      <c r="Z52" t="s">
        <v>113</v>
      </c>
      <c r="AA52" t="s">
        <v>113</v>
      </c>
      <c r="AB52" t="s">
        <v>113</v>
      </c>
      <c r="AC52">
        <v>103503</v>
      </c>
      <c r="AD52">
        <v>106593</v>
      </c>
      <c r="AE52">
        <v>102473</v>
      </c>
      <c r="AF52">
        <v>103673</v>
      </c>
      <c r="AG52">
        <v>103793</v>
      </c>
      <c r="AH52">
        <v>102173</v>
      </c>
      <c r="AI52" t="s">
        <v>260</v>
      </c>
    </row>
    <row r="53" spans="1:35">
      <c r="A53" t="s">
        <v>154</v>
      </c>
      <c r="B53" t="s">
        <v>158</v>
      </c>
      <c r="C53">
        <v>101838</v>
      </c>
      <c r="D53">
        <v>101038</v>
      </c>
      <c r="E53">
        <v>101038</v>
      </c>
      <c r="F53">
        <v>100238</v>
      </c>
      <c r="G53">
        <v>102358</v>
      </c>
      <c r="H53">
        <v>102858</v>
      </c>
      <c r="I53">
        <v>102158</v>
      </c>
      <c r="J53">
        <v>101238</v>
      </c>
      <c r="K53">
        <v>104758</v>
      </c>
      <c r="L53">
        <v>103158</v>
      </c>
      <c r="M53">
        <v>100438</v>
      </c>
      <c r="N53">
        <v>103958</v>
      </c>
      <c r="O53">
        <v>101558</v>
      </c>
      <c r="P53">
        <v>101358</v>
      </c>
      <c r="Q53">
        <v>102358</v>
      </c>
      <c r="R53">
        <v>103038</v>
      </c>
      <c r="S53">
        <v>102238</v>
      </c>
      <c r="T53">
        <v>103648</v>
      </c>
      <c r="U53">
        <v>103158</v>
      </c>
      <c r="V53">
        <v>102358</v>
      </c>
      <c r="W53">
        <v>98328</v>
      </c>
      <c r="X53">
        <v>93798</v>
      </c>
      <c r="Y53" t="s">
        <v>113</v>
      </c>
      <c r="Z53" t="s">
        <v>113</v>
      </c>
      <c r="AA53" t="s">
        <v>113</v>
      </c>
      <c r="AB53" t="s">
        <v>113</v>
      </c>
      <c r="AC53">
        <v>103668</v>
      </c>
      <c r="AD53">
        <v>106758</v>
      </c>
      <c r="AE53">
        <v>102638</v>
      </c>
      <c r="AF53">
        <v>103838</v>
      </c>
      <c r="AG53">
        <v>103958</v>
      </c>
      <c r="AH53">
        <v>102338</v>
      </c>
      <c r="AI53" t="s">
        <v>260</v>
      </c>
    </row>
    <row r="54" spans="1:35">
      <c r="A54" t="s">
        <v>159</v>
      </c>
      <c r="B54" t="s">
        <v>274</v>
      </c>
      <c r="C54">
        <v>102308</v>
      </c>
      <c r="D54">
        <v>101508</v>
      </c>
      <c r="E54">
        <v>101508</v>
      </c>
      <c r="F54">
        <v>100708</v>
      </c>
      <c r="G54">
        <v>103128</v>
      </c>
      <c r="H54">
        <v>103628</v>
      </c>
      <c r="I54">
        <v>102628</v>
      </c>
      <c r="J54">
        <v>101708</v>
      </c>
      <c r="K54">
        <v>105228</v>
      </c>
      <c r="L54">
        <v>103628</v>
      </c>
      <c r="M54">
        <v>100908</v>
      </c>
      <c r="N54">
        <v>104428</v>
      </c>
      <c r="O54">
        <v>102328</v>
      </c>
      <c r="P54">
        <v>101828</v>
      </c>
      <c r="Q54">
        <v>102828</v>
      </c>
      <c r="R54">
        <v>103508</v>
      </c>
      <c r="S54">
        <v>102708</v>
      </c>
      <c r="T54">
        <v>104118</v>
      </c>
      <c r="U54">
        <v>103628</v>
      </c>
      <c r="V54">
        <v>102828</v>
      </c>
      <c r="W54">
        <v>98798</v>
      </c>
      <c r="X54">
        <v>94268</v>
      </c>
      <c r="Y54" t="s">
        <v>113</v>
      </c>
      <c r="Z54" t="s">
        <v>113</v>
      </c>
      <c r="AA54" t="s">
        <v>113</v>
      </c>
      <c r="AB54" t="s">
        <v>113</v>
      </c>
      <c r="AC54">
        <v>104138</v>
      </c>
      <c r="AD54">
        <v>107228</v>
      </c>
      <c r="AE54">
        <v>103108</v>
      </c>
      <c r="AF54">
        <v>104308</v>
      </c>
      <c r="AG54">
        <v>104428</v>
      </c>
      <c r="AH54">
        <v>102808</v>
      </c>
      <c r="AI54" t="s">
        <v>260</v>
      </c>
    </row>
    <row r="55" spans="1:35">
      <c r="A55" t="s">
        <v>159</v>
      </c>
      <c r="B55" t="s">
        <v>160</v>
      </c>
      <c r="C55">
        <v>101412</v>
      </c>
      <c r="D55">
        <v>100612</v>
      </c>
      <c r="E55">
        <v>100612</v>
      </c>
      <c r="F55">
        <v>99812</v>
      </c>
      <c r="G55">
        <v>107003</v>
      </c>
      <c r="H55">
        <v>107503</v>
      </c>
      <c r="I55">
        <v>102503</v>
      </c>
      <c r="J55">
        <v>101583</v>
      </c>
      <c r="K55">
        <v>105103</v>
      </c>
      <c r="L55">
        <v>103503</v>
      </c>
      <c r="M55">
        <v>100783</v>
      </c>
      <c r="N55">
        <v>104303</v>
      </c>
      <c r="O55">
        <v>106203</v>
      </c>
      <c r="P55">
        <v>101703</v>
      </c>
      <c r="Q55">
        <v>102703</v>
      </c>
      <c r="R55">
        <v>103383</v>
      </c>
      <c r="S55">
        <v>102583</v>
      </c>
      <c r="T55">
        <v>103993</v>
      </c>
      <c r="U55">
        <v>103503</v>
      </c>
      <c r="V55">
        <v>102703</v>
      </c>
      <c r="W55">
        <v>98673</v>
      </c>
      <c r="X55">
        <v>94143</v>
      </c>
      <c r="Y55" t="s">
        <v>113</v>
      </c>
      <c r="Z55" t="s">
        <v>113</v>
      </c>
      <c r="AA55" t="s">
        <v>113</v>
      </c>
      <c r="AB55" t="s">
        <v>113</v>
      </c>
      <c r="AC55">
        <v>104013</v>
      </c>
      <c r="AD55">
        <v>107103</v>
      </c>
      <c r="AE55">
        <v>102212</v>
      </c>
      <c r="AF55">
        <v>103412</v>
      </c>
      <c r="AG55">
        <v>104303</v>
      </c>
      <c r="AH55">
        <v>101912</v>
      </c>
      <c r="AI55" t="s">
        <v>260</v>
      </c>
    </row>
    <row r="56" spans="1:35">
      <c r="A56" t="s">
        <v>159</v>
      </c>
      <c r="B56" t="s">
        <v>161</v>
      </c>
      <c r="C56">
        <v>101387</v>
      </c>
      <c r="D56">
        <v>100587</v>
      </c>
      <c r="E56">
        <v>100587</v>
      </c>
      <c r="F56">
        <v>99787</v>
      </c>
      <c r="G56">
        <v>106653</v>
      </c>
      <c r="H56">
        <v>107153</v>
      </c>
      <c r="I56">
        <v>102153</v>
      </c>
      <c r="J56">
        <v>101233</v>
      </c>
      <c r="K56">
        <v>104753</v>
      </c>
      <c r="L56">
        <v>103153</v>
      </c>
      <c r="M56">
        <v>100433</v>
      </c>
      <c r="N56">
        <v>103953</v>
      </c>
      <c r="O56">
        <v>105853</v>
      </c>
      <c r="P56">
        <v>101353</v>
      </c>
      <c r="Q56">
        <v>102353</v>
      </c>
      <c r="R56">
        <v>103033</v>
      </c>
      <c r="S56">
        <v>102233</v>
      </c>
      <c r="T56">
        <v>103643</v>
      </c>
      <c r="U56">
        <v>103153</v>
      </c>
      <c r="V56">
        <v>102353</v>
      </c>
      <c r="W56">
        <v>98323</v>
      </c>
      <c r="X56">
        <v>93793</v>
      </c>
      <c r="Y56" t="s">
        <v>113</v>
      </c>
      <c r="Z56" t="s">
        <v>113</v>
      </c>
      <c r="AA56" t="s">
        <v>113</v>
      </c>
      <c r="AB56" t="s">
        <v>113</v>
      </c>
      <c r="AC56">
        <v>103663</v>
      </c>
      <c r="AD56">
        <v>106753</v>
      </c>
      <c r="AE56">
        <v>102187</v>
      </c>
      <c r="AF56">
        <v>103387</v>
      </c>
      <c r="AG56">
        <v>103953</v>
      </c>
      <c r="AH56">
        <v>101887</v>
      </c>
      <c r="AI56" t="s">
        <v>260</v>
      </c>
    </row>
    <row r="57" spans="1:35">
      <c r="A57" t="s">
        <v>159</v>
      </c>
      <c r="B57" t="s">
        <v>275</v>
      </c>
      <c r="C57">
        <v>101387</v>
      </c>
      <c r="D57">
        <v>100587</v>
      </c>
      <c r="E57">
        <v>100587</v>
      </c>
      <c r="F57">
        <v>99787</v>
      </c>
      <c r="G57">
        <v>106653</v>
      </c>
      <c r="H57">
        <v>107153</v>
      </c>
      <c r="I57">
        <v>102153</v>
      </c>
      <c r="J57">
        <v>101233</v>
      </c>
      <c r="K57">
        <v>104753</v>
      </c>
      <c r="L57">
        <v>103153</v>
      </c>
      <c r="M57">
        <v>100433</v>
      </c>
      <c r="N57">
        <v>103953</v>
      </c>
      <c r="O57">
        <v>105853</v>
      </c>
      <c r="P57">
        <v>101353</v>
      </c>
      <c r="Q57">
        <v>102353</v>
      </c>
      <c r="R57">
        <v>103033</v>
      </c>
      <c r="S57">
        <v>102233</v>
      </c>
      <c r="T57">
        <v>103643</v>
      </c>
      <c r="U57">
        <v>103153</v>
      </c>
      <c r="V57">
        <v>102353</v>
      </c>
      <c r="W57">
        <v>98323</v>
      </c>
      <c r="X57">
        <v>93793</v>
      </c>
      <c r="Y57" t="s">
        <v>113</v>
      </c>
      <c r="Z57" t="s">
        <v>113</v>
      </c>
      <c r="AA57" t="s">
        <v>113</v>
      </c>
      <c r="AB57" t="s">
        <v>113</v>
      </c>
      <c r="AC57">
        <v>103663</v>
      </c>
      <c r="AD57">
        <v>106753</v>
      </c>
      <c r="AE57">
        <v>102187</v>
      </c>
      <c r="AF57">
        <v>103387</v>
      </c>
      <c r="AG57">
        <v>103953</v>
      </c>
      <c r="AH57">
        <v>101887</v>
      </c>
      <c r="AI57" t="s">
        <v>260</v>
      </c>
    </row>
    <row r="58" spans="1:35">
      <c r="A58" t="s">
        <v>159</v>
      </c>
      <c r="B58" t="s">
        <v>162</v>
      </c>
      <c r="C58">
        <v>102208</v>
      </c>
      <c r="D58">
        <v>101408</v>
      </c>
      <c r="E58">
        <v>101408</v>
      </c>
      <c r="F58">
        <v>100608</v>
      </c>
      <c r="G58">
        <v>103028</v>
      </c>
      <c r="H58">
        <v>103528</v>
      </c>
      <c r="I58">
        <v>102528</v>
      </c>
      <c r="J58">
        <v>101608</v>
      </c>
      <c r="K58">
        <v>105128</v>
      </c>
      <c r="L58">
        <v>103528</v>
      </c>
      <c r="M58">
        <v>100808</v>
      </c>
      <c r="N58">
        <v>104328</v>
      </c>
      <c r="O58">
        <v>102228</v>
      </c>
      <c r="P58">
        <v>101728</v>
      </c>
      <c r="Q58">
        <v>102728</v>
      </c>
      <c r="R58">
        <v>103408</v>
      </c>
      <c r="S58">
        <v>102608</v>
      </c>
      <c r="T58">
        <v>104018</v>
      </c>
      <c r="U58">
        <v>103528</v>
      </c>
      <c r="V58">
        <v>102728</v>
      </c>
      <c r="W58">
        <v>98698</v>
      </c>
      <c r="X58">
        <v>94168</v>
      </c>
      <c r="Y58" t="s">
        <v>113</v>
      </c>
      <c r="Z58" t="s">
        <v>113</v>
      </c>
      <c r="AA58" t="s">
        <v>113</v>
      </c>
      <c r="AB58" t="s">
        <v>113</v>
      </c>
      <c r="AC58">
        <v>104038</v>
      </c>
      <c r="AD58">
        <v>107128</v>
      </c>
      <c r="AE58">
        <v>103008</v>
      </c>
      <c r="AF58">
        <v>104208</v>
      </c>
      <c r="AG58">
        <v>104328</v>
      </c>
      <c r="AH58">
        <v>102708</v>
      </c>
      <c r="AI58" t="s">
        <v>260</v>
      </c>
    </row>
    <row r="59" spans="1:35">
      <c r="A59" t="s">
        <v>159</v>
      </c>
      <c r="B59" t="s">
        <v>163</v>
      </c>
      <c r="C59">
        <v>102183</v>
      </c>
      <c r="D59">
        <v>101383</v>
      </c>
      <c r="E59">
        <v>101383</v>
      </c>
      <c r="F59">
        <v>100583</v>
      </c>
      <c r="G59">
        <v>106603</v>
      </c>
      <c r="H59">
        <v>107103</v>
      </c>
      <c r="I59">
        <v>102103</v>
      </c>
      <c r="J59">
        <v>101583</v>
      </c>
      <c r="K59">
        <v>105103</v>
      </c>
      <c r="L59">
        <v>103503</v>
      </c>
      <c r="M59">
        <v>100783</v>
      </c>
      <c r="N59">
        <v>104303</v>
      </c>
      <c r="O59">
        <v>105803</v>
      </c>
      <c r="P59">
        <v>101303</v>
      </c>
      <c r="Q59">
        <v>102703</v>
      </c>
      <c r="R59">
        <v>103383</v>
      </c>
      <c r="S59">
        <v>102583</v>
      </c>
      <c r="T59">
        <v>103993</v>
      </c>
      <c r="U59">
        <v>103503</v>
      </c>
      <c r="V59">
        <v>102703</v>
      </c>
      <c r="W59">
        <v>98673</v>
      </c>
      <c r="X59">
        <v>94143</v>
      </c>
      <c r="Y59" t="s">
        <v>113</v>
      </c>
      <c r="Z59" t="s">
        <v>113</v>
      </c>
      <c r="AA59" t="s">
        <v>113</v>
      </c>
      <c r="AB59" t="s">
        <v>113</v>
      </c>
      <c r="AC59">
        <v>104013</v>
      </c>
      <c r="AD59">
        <v>107103</v>
      </c>
      <c r="AE59">
        <v>102983</v>
      </c>
      <c r="AF59">
        <v>104183</v>
      </c>
      <c r="AG59">
        <v>104303</v>
      </c>
      <c r="AH59">
        <v>102683</v>
      </c>
      <c r="AI59" t="s">
        <v>260</v>
      </c>
    </row>
    <row r="60" spans="1:35">
      <c r="A60" t="s">
        <v>154</v>
      </c>
      <c r="B60" t="s">
        <v>164</v>
      </c>
      <c r="C60">
        <v>101673</v>
      </c>
      <c r="D60">
        <v>100873</v>
      </c>
      <c r="E60">
        <v>100873</v>
      </c>
      <c r="F60">
        <v>100073</v>
      </c>
      <c r="G60">
        <v>102493</v>
      </c>
      <c r="H60">
        <v>102993</v>
      </c>
      <c r="I60">
        <v>101993</v>
      </c>
      <c r="J60">
        <v>101073</v>
      </c>
      <c r="K60">
        <v>104593</v>
      </c>
      <c r="L60">
        <v>102993</v>
      </c>
      <c r="M60">
        <v>100273</v>
      </c>
      <c r="N60">
        <v>103793</v>
      </c>
      <c r="O60">
        <v>101693</v>
      </c>
      <c r="P60">
        <v>101193</v>
      </c>
      <c r="Q60">
        <v>102193</v>
      </c>
      <c r="R60">
        <v>102873</v>
      </c>
      <c r="S60">
        <v>102073</v>
      </c>
      <c r="T60">
        <v>103483</v>
      </c>
      <c r="U60">
        <v>102993</v>
      </c>
      <c r="V60">
        <v>102193</v>
      </c>
      <c r="W60">
        <v>97383</v>
      </c>
      <c r="X60">
        <v>92853</v>
      </c>
      <c r="Y60" t="s">
        <v>113</v>
      </c>
      <c r="Z60" t="s">
        <v>113</v>
      </c>
      <c r="AA60" t="s">
        <v>113</v>
      </c>
      <c r="AB60" t="s">
        <v>113</v>
      </c>
      <c r="AC60">
        <v>103503</v>
      </c>
      <c r="AD60">
        <v>106593</v>
      </c>
      <c r="AE60">
        <v>102473</v>
      </c>
      <c r="AF60">
        <v>103673</v>
      </c>
      <c r="AG60">
        <v>103793</v>
      </c>
      <c r="AH60">
        <v>102173</v>
      </c>
      <c r="AI60" t="s">
        <v>260</v>
      </c>
    </row>
    <row r="61" spans="1:35">
      <c r="A61" t="s">
        <v>159</v>
      </c>
      <c r="B61" t="s">
        <v>165</v>
      </c>
      <c r="C61">
        <v>101412</v>
      </c>
      <c r="D61">
        <v>100612</v>
      </c>
      <c r="E61">
        <v>100612</v>
      </c>
      <c r="F61">
        <v>99812</v>
      </c>
      <c r="G61">
        <v>107003</v>
      </c>
      <c r="H61">
        <v>107503</v>
      </c>
      <c r="I61">
        <v>102503</v>
      </c>
      <c r="J61">
        <v>101583</v>
      </c>
      <c r="K61">
        <v>105103</v>
      </c>
      <c r="L61">
        <v>103503</v>
      </c>
      <c r="M61">
        <v>100783</v>
      </c>
      <c r="N61">
        <v>104303</v>
      </c>
      <c r="O61">
        <v>106203</v>
      </c>
      <c r="P61">
        <v>101703</v>
      </c>
      <c r="Q61">
        <v>102703</v>
      </c>
      <c r="R61">
        <v>103383</v>
      </c>
      <c r="S61">
        <v>102583</v>
      </c>
      <c r="T61">
        <v>103993</v>
      </c>
      <c r="U61">
        <v>103503</v>
      </c>
      <c r="V61">
        <v>102703</v>
      </c>
      <c r="W61">
        <v>98673</v>
      </c>
      <c r="X61">
        <v>94143</v>
      </c>
      <c r="Y61" t="s">
        <v>113</v>
      </c>
      <c r="Z61" t="s">
        <v>113</v>
      </c>
      <c r="AA61" t="s">
        <v>113</v>
      </c>
      <c r="AB61" t="s">
        <v>113</v>
      </c>
      <c r="AC61">
        <v>104013</v>
      </c>
      <c r="AD61">
        <v>107103</v>
      </c>
      <c r="AE61">
        <v>102212</v>
      </c>
      <c r="AF61">
        <v>103412</v>
      </c>
      <c r="AG61">
        <v>104303</v>
      </c>
      <c r="AH61">
        <v>101912</v>
      </c>
      <c r="AI61" t="s">
        <v>260</v>
      </c>
    </row>
    <row r="62" spans="1:35">
      <c r="A62" t="s">
        <v>154</v>
      </c>
      <c r="B62" t="s">
        <v>166</v>
      </c>
      <c r="C62">
        <v>101373</v>
      </c>
      <c r="D62">
        <v>100573</v>
      </c>
      <c r="E62">
        <v>100573</v>
      </c>
      <c r="F62">
        <v>99773</v>
      </c>
      <c r="G62">
        <v>106493</v>
      </c>
      <c r="H62">
        <v>106993</v>
      </c>
      <c r="I62">
        <v>101693</v>
      </c>
      <c r="J62">
        <v>100773</v>
      </c>
      <c r="K62">
        <v>104293</v>
      </c>
      <c r="L62">
        <v>102693</v>
      </c>
      <c r="M62">
        <v>99973</v>
      </c>
      <c r="N62">
        <v>103493</v>
      </c>
      <c r="O62">
        <v>105693</v>
      </c>
      <c r="P62">
        <v>100893</v>
      </c>
      <c r="Q62">
        <v>101893</v>
      </c>
      <c r="R62">
        <v>102573</v>
      </c>
      <c r="S62">
        <v>101773</v>
      </c>
      <c r="T62">
        <v>103183</v>
      </c>
      <c r="U62">
        <v>102693</v>
      </c>
      <c r="V62">
        <v>101893</v>
      </c>
      <c r="W62">
        <v>97793</v>
      </c>
      <c r="X62">
        <v>93263</v>
      </c>
      <c r="Y62" t="s">
        <v>113</v>
      </c>
      <c r="Z62" t="s">
        <v>113</v>
      </c>
      <c r="AA62" t="s">
        <v>113</v>
      </c>
      <c r="AB62" t="s">
        <v>113</v>
      </c>
      <c r="AC62">
        <v>103203</v>
      </c>
      <c r="AD62">
        <v>106293</v>
      </c>
      <c r="AE62">
        <v>102173</v>
      </c>
      <c r="AF62">
        <v>103373</v>
      </c>
      <c r="AG62">
        <v>103493</v>
      </c>
      <c r="AH62">
        <v>101873</v>
      </c>
      <c r="AI62" t="s">
        <v>260</v>
      </c>
    </row>
    <row r="63" spans="1:35">
      <c r="A63" t="s">
        <v>154</v>
      </c>
      <c r="B63" t="s">
        <v>167</v>
      </c>
      <c r="C63">
        <v>102193</v>
      </c>
      <c r="D63">
        <v>101393</v>
      </c>
      <c r="E63">
        <v>101393</v>
      </c>
      <c r="F63">
        <v>100593</v>
      </c>
      <c r="G63">
        <v>107313</v>
      </c>
      <c r="H63">
        <v>107813</v>
      </c>
      <c r="I63">
        <v>102513</v>
      </c>
      <c r="J63">
        <v>101593</v>
      </c>
      <c r="K63">
        <v>105113</v>
      </c>
      <c r="L63">
        <v>103513</v>
      </c>
      <c r="M63">
        <v>100793</v>
      </c>
      <c r="N63">
        <v>104313</v>
      </c>
      <c r="O63">
        <v>106513</v>
      </c>
      <c r="P63">
        <v>101713</v>
      </c>
      <c r="Q63">
        <v>102713</v>
      </c>
      <c r="R63">
        <v>103393</v>
      </c>
      <c r="S63">
        <v>102593</v>
      </c>
      <c r="T63">
        <v>104003</v>
      </c>
      <c r="U63">
        <v>103513</v>
      </c>
      <c r="V63">
        <v>102713</v>
      </c>
      <c r="W63">
        <v>97853</v>
      </c>
      <c r="X63">
        <v>93323</v>
      </c>
      <c r="Y63" t="s">
        <v>113</v>
      </c>
      <c r="Z63" t="s">
        <v>113</v>
      </c>
      <c r="AA63" t="s">
        <v>113</v>
      </c>
      <c r="AB63" t="s">
        <v>113</v>
      </c>
      <c r="AC63">
        <v>104023</v>
      </c>
      <c r="AD63">
        <v>107113</v>
      </c>
      <c r="AE63">
        <v>102993</v>
      </c>
      <c r="AF63">
        <v>104193</v>
      </c>
      <c r="AG63">
        <v>104313</v>
      </c>
      <c r="AH63">
        <v>102693</v>
      </c>
      <c r="AI63" t="s">
        <v>260</v>
      </c>
    </row>
    <row r="64" spans="1:35">
      <c r="A64" t="s">
        <v>149</v>
      </c>
      <c r="B64" t="s">
        <v>252</v>
      </c>
      <c r="C64">
        <v>103198</v>
      </c>
      <c r="D64">
        <v>102398</v>
      </c>
      <c r="E64">
        <v>102398</v>
      </c>
      <c r="F64">
        <v>101598</v>
      </c>
      <c r="G64">
        <v>103418</v>
      </c>
      <c r="H64">
        <v>103918</v>
      </c>
      <c r="I64">
        <v>102918</v>
      </c>
      <c r="J64">
        <v>102598</v>
      </c>
      <c r="K64">
        <v>106718</v>
      </c>
      <c r="L64">
        <v>105118</v>
      </c>
      <c r="M64">
        <v>101798</v>
      </c>
      <c r="N64">
        <v>105918</v>
      </c>
      <c r="O64">
        <v>102618</v>
      </c>
      <c r="P64">
        <v>102118</v>
      </c>
      <c r="Q64">
        <v>104318</v>
      </c>
      <c r="R64">
        <v>104998</v>
      </c>
      <c r="S64">
        <v>104198</v>
      </c>
      <c r="T64">
        <v>105608</v>
      </c>
      <c r="U64">
        <v>105118</v>
      </c>
      <c r="V64">
        <v>104318</v>
      </c>
      <c r="W64">
        <v>98388</v>
      </c>
      <c r="X64">
        <v>92918</v>
      </c>
      <c r="Y64" t="s">
        <v>113</v>
      </c>
      <c r="Z64" t="s">
        <v>113</v>
      </c>
      <c r="AA64" t="s">
        <v>113</v>
      </c>
      <c r="AB64" t="s">
        <v>113</v>
      </c>
      <c r="AC64">
        <v>105628</v>
      </c>
      <c r="AD64">
        <v>108718</v>
      </c>
      <c r="AE64">
        <v>103998</v>
      </c>
      <c r="AF64">
        <v>105198</v>
      </c>
      <c r="AG64">
        <v>105918</v>
      </c>
      <c r="AH64">
        <v>103698</v>
      </c>
      <c r="AI64" t="s">
        <v>260</v>
      </c>
    </row>
    <row r="65" spans="1:35">
      <c r="A65" t="s">
        <v>139</v>
      </c>
      <c r="B65" t="s">
        <v>253</v>
      </c>
      <c r="C65">
        <v>103494</v>
      </c>
      <c r="D65">
        <v>102694</v>
      </c>
      <c r="E65">
        <v>102694</v>
      </c>
      <c r="F65">
        <v>101894</v>
      </c>
      <c r="G65">
        <v>103314</v>
      </c>
      <c r="H65">
        <v>103814</v>
      </c>
      <c r="I65">
        <v>103214</v>
      </c>
      <c r="J65">
        <v>102894</v>
      </c>
      <c r="K65">
        <v>106414</v>
      </c>
      <c r="L65">
        <v>104814</v>
      </c>
      <c r="M65">
        <v>102094</v>
      </c>
      <c r="N65">
        <v>105614</v>
      </c>
      <c r="O65">
        <v>102514</v>
      </c>
      <c r="P65">
        <v>102414</v>
      </c>
      <c r="Q65">
        <v>104014</v>
      </c>
      <c r="R65">
        <v>104694</v>
      </c>
      <c r="S65">
        <v>103894</v>
      </c>
      <c r="T65">
        <v>105304</v>
      </c>
      <c r="U65">
        <v>104814</v>
      </c>
      <c r="V65">
        <v>104014</v>
      </c>
      <c r="W65">
        <v>98684</v>
      </c>
      <c r="X65">
        <v>92274</v>
      </c>
      <c r="Y65" t="s">
        <v>113</v>
      </c>
      <c r="Z65" t="s">
        <v>113</v>
      </c>
      <c r="AA65" t="s">
        <v>113</v>
      </c>
      <c r="AB65" t="s">
        <v>113</v>
      </c>
      <c r="AC65">
        <v>105324</v>
      </c>
      <c r="AD65">
        <v>108414</v>
      </c>
      <c r="AE65">
        <v>104294</v>
      </c>
      <c r="AF65">
        <v>105494</v>
      </c>
      <c r="AG65">
        <v>105614</v>
      </c>
      <c r="AH65">
        <v>103994</v>
      </c>
      <c r="AI65" t="s">
        <v>260</v>
      </c>
    </row>
    <row r="66" spans="1:35">
      <c r="A66" t="s">
        <v>159</v>
      </c>
      <c r="B66" t="s">
        <v>254</v>
      </c>
      <c r="C66">
        <v>101412</v>
      </c>
      <c r="D66">
        <v>100612</v>
      </c>
      <c r="E66">
        <v>100612</v>
      </c>
      <c r="F66">
        <v>99812</v>
      </c>
      <c r="G66">
        <v>107003</v>
      </c>
      <c r="H66">
        <v>107503</v>
      </c>
      <c r="I66">
        <v>102503</v>
      </c>
      <c r="J66">
        <v>101583</v>
      </c>
      <c r="K66">
        <v>105103</v>
      </c>
      <c r="L66">
        <v>103503</v>
      </c>
      <c r="M66">
        <v>100783</v>
      </c>
      <c r="N66">
        <v>104303</v>
      </c>
      <c r="O66">
        <v>106203</v>
      </c>
      <c r="P66">
        <v>101703</v>
      </c>
      <c r="Q66">
        <v>102703</v>
      </c>
      <c r="R66">
        <v>103383</v>
      </c>
      <c r="S66">
        <v>102583</v>
      </c>
      <c r="T66">
        <v>103993</v>
      </c>
      <c r="U66">
        <v>103503</v>
      </c>
      <c r="V66">
        <v>102703</v>
      </c>
      <c r="W66">
        <v>98673</v>
      </c>
      <c r="X66">
        <v>94143</v>
      </c>
      <c r="Y66" t="s">
        <v>113</v>
      </c>
      <c r="Z66" t="s">
        <v>113</v>
      </c>
      <c r="AA66" t="s">
        <v>113</v>
      </c>
      <c r="AB66" t="s">
        <v>113</v>
      </c>
      <c r="AC66">
        <v>104013</v>
      </c>
      <c r="AD66">
        <v>107103</v>
      </c>
      <c r="AE66">
        <v>102212</v>
      </c>
      <c r="AF66">
        <v>103412</v>
      </c>
      <c r="AG66">
        <v>104303</v>
      </c>
      <c r="AH66">
        <v>101912</v>
      </c>
      <c r="AI66" t="s">
        <v>260</v>
      </c>
    </row>
    <row r="67" spans="1:35">
      <c r="A67" t="s">
        <v>139</v>
      </c>
      <c r="B67" t="s">
        <v>255</v>
      </c>
      <c r="C67">
        <v>103553</v>
      </c>
      <c r="D67">
        <v>102753</v>
      </c>
      <c r="E67">
        <v>102753</v>
      </c>
      <c r="F67">
        <v>101953</v>
      </c>
      <c r="G67">
        <v>107173</v>
      </c>
      <c r="H67">
        <v>107673</v>
      </c>
      <c r="I67">
        <v>102673</v>
      </c>
      <c r="J67">
        <v>102953</v>
      </c>
      <c r="K67">
        <v>106473</v>
      </c>
      <c r="L67">
        <v>104273</v>
      </c>
      <c r="M67">
        <v>102153</v>
      </c>
      <c r="N67">
        <v>105673</v>
      </c>
      <c r="O67">
        <v>106373</v>
      </c>
      <c r="P67">
        <v>101873</v>
      </c>
      <c r="Q67">
        <v>103473</v>
      </c>
      <c r="R67">
        <v>104753</v>
      </c>
      <c r="S67">
        <v>103953</v>
      </c>
      <c r="T67">
        <v>105363</v>
      </c>
      <c r="U67">
        <v>104273</v>
      </c>
      <c r="V67">
        <v>103473</v>
      </c>
      <c r="W67">
        <v>98743</v>
      </c>
      <c r="X67">
        <v>92243</v>
      </c>
      <c r="Y67" t="s">
        <v>113</v>
      </c>
      <c r="Z67" t="s">
        <v>113</v>
      </c>
      <c r="AA67" t="s">
        <v>113</v>
      </c>
      <c r="AB67" t="s">
        <v>113</v>
      </c>
      <c r="AC67">
        <v>104783</v>
      </c>
      <c r="AD67">
        <v>108473</v>
      </c>
      <c r="AE67">
        <v>104353</v>
      </c>
      <c r="AF67">
        <v>105553</v>
      </c>
      <c r="AG67">
        <v>105073</v>
      </c>
      <c r="AH67">
        <v>104053</v>
      </c>
      <c r="AI67" t="s">
        <v>260</v>
      </c>
    </row>
    <row r="68" spans="1:35">
      <c r="A68" t="s">
        <v>276</v>
      </c>
      <c r="B68" t="s">
        <v>260</v>
      </c>
      <c r="U68" t="s">
        <v>260</v>
      </c>
    </row>
    <row r="69" spans="1:35">
      <c r="A69" t="s">
        <v>277</v>
      </c>
      <c r="B69" t="s">
        <v>260</v>
      </c>
    </row>
    <row r="70" spans="1:35">
      <c r="A70" t="s">
        <v>278</v>
      </c>
      <c r="B70" t="s">
        <v>260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79"/>
  <sheetViews>
    <sheetView zoomScale="106" zoomScaleNormal="106" workbookViewId="0">
      <selection activeCell="B2" sqref="B2"/>
    </sheetView>
  </sheetViews>
  <sheetFormatPr defaultRowHeight="12.75"/>
  <sheetData>
    <row r="1" spans="1:28">
      <c r="A1" t="s">
        <v>259</v>
      </c>
      <c r="B1" t="s">
        <v>290</v>
      </c>
      <c r="C1" t="s">
        <v>260</v>
      </c>
    </row>
    <row r="2" spans="1:28">
      <c r="A2" t="s">
        <v>261</v>
      </c>
      <c r="B2" t="s">
        <v>263</v>
      </c>
      <c r="C2" t="s">
        <v>260</v>
      </c>
    </row>
    <row r="3" spans="1:28">
      <c r="A3" t="s">
        <v>279</v>
      </c>
    </row>
    <row r="4" spans="1:28">
      <c r="A4" t="s">
        <v>168</v>
      </c>
    </row>
    <row r="5" spans="1:28">
      <c r="A5" t="s">
        <v>169</v>
      </c>
      <c r="B5" t="s">
        <v>260</v>
      </c>
    </row>
    <row r="6" spans="1:28">
      <c r="A6" t="s">
        <v>170</v>
      </c>
      <c r="B6" t="s">
        <v>171</v>
      </c>
      <c r="C6" t="s">
        <v>79</v>
      </c>
      <c r="D6" t="s">
        <v>94</v>
      </c>
      <c r="E6" t="s">
        <v>172</v>
      </c>
      <c r="F6" t="s">
        <v>173</v>
      </c>
      <c r="G6" t="s">
        <v>76</v>
      </c>
      <c r="H6" t="s">
        <v>77</v>
      </c>
      <c r="I6" t="s">
        <v>174</v>
      </c>
      <c r="J6" t="s">
        <v>24</v>
      </c>
      <c r="K6" t="s">
        <v>22</v>
      </c>
      <c r="L6" t="s">
        <v>23</v>
      </c>
      <c r="M6" t="s">
        <v>175</v>
      </c>
      <c r="N6" t="s">
        <v>280</v>
      </c>
      <c r="O6" t="s">
        <v>257</v>
      </c>
      <c r="P6" t="s">
        <v>176</v>
      </c>
      <c r="Q6" t="s">
        <v>25</v>
      </c>
      <c r="R6" t="s">
        <v>281</v>
      </c>
      <c r="S6" t="s">
        <v>177</v>
      </c>
      <c r="T6" t="s">
        <v>99</v>
      </c>
      <c r="U6" t="s">
        <v>100</v>
      </c>
      <c r="V6" t="s">
        <v>178</v>
      </c>
      <c r="W6" t="s">
        <v>179</v>
      </c>
      <c r="X6" t="s">
        <v>282</v>
      </c>
      <c r="Y6" t="s">
        <v>33</v>
      </c>
      <c r="Z6" t="s">
        <v>105</v>
      </c>
      <c r="AA6" t="s">
        <v>106</v>
      </c>
      <c r="AB6" t="s">
        <v>260</v>
      </c>
    </row>
    <row r="7" spans="1:28">
      <c r="A7" t="s">
        <v>180</v>
      </c>
      <c r="B7">
        <v>1940</v>
      </c>
      <c r="C7">
        <v>1940</v>
      </c>
      <c r="D7">
        <v>1940</v>
      </c>
      <c r="E7">
        <v>1940</v>
      </c>
      <c r="F7">
        <v>1950</v>
      </c>
      <c r="G7">
        <v>1950</v>
      </c>
      <c r="H7">
        <v>1930</v>
      </c>
      <c r="I7">
        <v>820</v>
      </c>
      <c r="J7">
        <v>1950</v>
      </c>
      <c r="K7">
        <v>1930</v>
      </c>
      <c r="L7">
        <v>820</v>
      </c>
      <c r="M7">
        <v>1950</v>
      </c>
      <c r="N7">
        <v>1950</v>
      </c>
      <c r="O7">
        <v>820</v>
      </c>
      <c r="P7">
        <v>820</v>
      </c>
      <c r="Q7">
        <v>1950</v>
      </c>
      <c r="R7">
        <v>820</v>
      </c>
      <c r="S7">
        <v>1890</v>
      </c>
      <c r="T7">
        <v>2190</v>
      </c>
      <c r="U7">
        <v>2230</v>
      </c>
      <c r="V7">
        <v>2170</v>
      </c>
      <c r="W7">
        <v>2100</v>
      </c>
      <c r="X7">
        <v>1950</v>
      </c>
      <c r="Y7">
        <v>820</v>
      </c>
      <c r="Z7">
        <v>1940</v>
      </c>
      <c r="AA7">
        <v>1940</v>
      </c>
      <c r="AB7" t="s">
        <v>260</v>
      </c>
    </row>
    <row r="8" spans="1:28">
      <c r="A8" t="s">
        <v>50</v>
      </c>
      <c r="B8">
        <v>2240</v>
      </c>
      <c r="C8">
        <v>2240</v>
      </c>
      <c r="D8">
        <v>2240</v>
      </c>
      <c r="E8">
        <v>2240</v>
      </c>
      <c r="F8">
        <v>2250</v>
      </c>
      <c r="G8">
        <v>2250</v>
      </c>
      <c r="H8">
        <v>2230</v>
      </c>
      <c r="I8">
        <v>1120</v>
      </c>
      <c r="J8">
        <v>2250</v>
      </c>
      <c r="K8">
        <v>2230</v>
      </c>
      <c r="L8">
        <v>1120</v>
      </c>
      <c r="M8">
        <v>2250</v>
      </c>
      <c r="N8">
        <v>2250</v>
      </c>
      <c r="O8">
        <v>1120</v>
      </c>
      <c r="P8">
        <v>1120</v>
      </c>
      <c r="Q8">
        <v>2250</v>
      </c>
      <c r="R8">
        <v>1120</v>
      </c>
      <c r="S8">
        <v>2190</v>
      </c>
      <c r="T8">
        <v>2240</v>
      </c>
      <c r="U8">
        <v>2280</v>
      </c>
      <c r="V8">
        <v>2220</v>
      </c>
      <c r="W8">
        <v>2150</v>
      </c>
      <c r="X8">
        <v>2000</v>
      </c>
      <c r="Y8">
        <v>1120</v>
      </c>
      <c r="Z8">
        <v>2240</v>
      </c>
      <c r="AA8">
        <v>2240</v>
      </c>
      <c r="AB8" t="s">
        <v>260</v>
      </c>
    </row>
    <row r="9" spans="1:28">
      <c r="A9" t="s">
        <v>181</v>
      </c>
      <c r="B9">
        <v>1740</v>
      </c>
      <c r="C9">
        <v>1740</v>
      </c>
      <c r="D9">
        <v>1740</v>
      </c>
      <c r="E9">
        <v>1740</v>
      </c>
      <c r="F9">
        <v>1750</v>
      </c>
      <c r="G9">
        <v>1750</v>
      </c>
      <c r="H9">
        <v>1730</v>
      </c>
      <c r="I9">
        <v>620</v>
      </c>
      <c r="J9">
        <v>1750</v>
      </c>
      <c r="K9">
        <v>1730</v>
      </c>
      <c r="L9">
        <v>620</v>
      </c>
      <c r="M9">
        <v>1750</v>
      </c>
      <c r="N9">
        <v>1750</v>
      </c>
      <c r="O9">
        <v>620</v>
      </c>
      <c r="P9">
        <v>620</v>
      </c>
      <c r="Q9">
        <v>1750</v>
      </c>
      <c r="R9">
        <v>620</v>
      </c>
      <c r="S9">
        <v>1680</v>
      </c>
      <c r="T9">
        <v>1980</v>
      </c>
      <c r="U9">
        <v>2020</v>
      </c>
      <c r="V9">
        <v>1960</v>
      </c>
      <c r="W9">
        <v>1890</v>
      </c>
      <c r="X9">
        <v>1740</v>
      </c>
      <c r="Y9">
        <v>620</v>
      </c>
      <c r="Z9">
        <v>1740</v>
      </c>
      <c r="AA9">
        <v>1740</v>
      </c>
      <c r="AB9" t="s">
        <v>260</v>
      </c>
    </row>
    <row r="10" spans="1:28">
      <c r="A10" t="s">
        <v>182</v>
      </c>
      <c r="B10">
        <v>3200</v>
      </c>
      <c r="C10">
        <v>3200</v>
      </c>
      <c r="D10">
        <v>3200</v>
      </c>
      <c r="E10">
        <v>3200</v>
      </c>
      <c r="F10">
        <v>3220</v>
      </c>
      <c r="G10">
        <v>3220</v>
      </c>
      <c r="H10">
        <v>3180</v>
      </c>
      <c r="I10">
        <v>3260</v>
      </c>
      <c r="J10">
        <v>3220</v>
      </c>
      <c r="K10">
        <v>3180</v>
      </c>
      <c r="L10">
        <v>3260</v>
      </c>
      <c r="M10">
        <v>3220</v>
      </c>
      <c r="N10">
        <v>3220</v>
      </c>
      <c r="O10">
        <v>3230</v>
      </c>
      <c r="P10">
        <v>3230</v>
      </c>
      <c r="Q10">
        <v>3220</v>
      </c>
      <c r="R10">
        <v>3230</v>
      </c>
      <c r="S10">
        <v>3090</v>
      </c>
      <c r="T10">
        <v>1980</v>
      </c>
      <c r="U10">
        <v>2020</v>
      </c>
      <c r="V10">
        <v>1960</v>
      </c>
      <c r="W10">
        <v>1890</v>
      </c>
      <c r="X10">
        <v>1740</v>
      </c>
      <c r="Y10">
        <v>3240</v>
      </c>
      <c r="Z10">
        <v>3200</v>
      </c>
      <c r="AA10">
        <v>3200</v>
      </c>
      <c r="AB10" t="s">
        <v>260</v>
      </c>
    </row>
    <row r="11" spans="1:28">
      <c r="A11" t="s">
        <v>183</v>
      </c>
      <c r="B11">
        <v>2630</v>
      </c>
      <c r="C11">
        <v>2630</v>
      </c>
      <c r="D11">
        <v>2630</v>
      </c>
      <c r="E11">
        <v>2630</v>
      </c>
      <c r="F11">
        <v>2630</v>
      </c>
      <c r="G11">
        <v>2630</v>
      </c>
      <c r="H11">
        <v>2620</v>
      </c>
      <c r="I11">
        <v>1520</v>
      </c>
      <c r="J11">
        <v>2630</v>
      </c>
      <c r="K11">
        <v>2620</v>
      </c>
      <c r="L11">
        <v>1520</v>
      </c>
      <c r="M11">
        <v>2640</v>
      </c>
      <c r="N11">
        <v>2640</v>
      </c>
      <c r="O11">
        <v>1520</v>
      </c>
      <c r="P11">
        <v>1520</v>
      </c>
      <c r="Q11">
        <v>2630</v>
      </c>
      <c r="R11">
        <v>1520</v>
      </c>
      <c r="S11">
        <v>2570</v>
      </c>
      <c r="T11">
        <v>1980</v>
      </c>
      <c r="U11">
        <v>2020</v>
      </c>
      <c r="V11">
        <v>1960</v>
      </c>
      <c r="W11">
        <v>1890</v>
      </c>
      <c r="X11">
        <v>1740</v>
      </c>
      <c r="Y11">
        <v>1520</v>
      </c>
      <c r="Z11">
        <v>2630</v>
      </c>
      <c r="AA11">
        <v>2630</v>
      </c>
      <c r="AB11" t="s">
        <v>260</v>
      </c>
    </row>
    <row r="12" spans="1:28">
      <c r="A12" t="s">
        <v>184</v>
      </c>
      <c r="B12">
        <v>2150</v>
      </c>
      <c r="C12">
        <v>2150</v>
      </c>
      <c r="D12">
        <v>2150</v>
      </c>
      <c r="E12">
        <v>2150</v>
      </c>
      <c r="F12">
        <v>2160</v>
      </c>
      <c r="G12">
        <v>2160</v>
      </c>
      <c r="H12">
        <v>2140</v>
      </c>
      <c r="I12">
        <v>1040</v>
      </c>
      <c r="J12">
        <v>2160</v>
      </c>
      <c r="K12">
        <v>2140</v>
      </c>
      <c r="L12">
        <v>1040</v>
      </c>
      <c r="M12">
        <v>2160</v>
      </c>
      <c r="N12">
        <v>2160</v>
      </c>
      <c r="O12">
        <v>1040</v>
      </c>
      <c r="P12">
        <v>1040</v>
      </c>
      <c r="Q12">
        <v>2160</v>
      </c>
      <c r="R12">
        <v>1040</v>
      </c>
      <c r="S12">
        <v>2100</v>
      </c>
      <c r="T12">
        <v>1980</v>
      </c>
      <c r="U12">
        <v>2020</v>
      </c>
      <c r="V12">
        <v>1960</v>
      </c>
      <c r="W12">
        <v>1890</v>
      </c>
      <c r="X12">
        <v>1740</v>
      </c>
      <c r="Y12">
        <v>1040</v>
      </c>
      <c r="Z12">
        <v>2150</v>
      </c>
      <c r="AA12">
        <v>2150</v>
      </c>
      <c r="AB12" t="s">
        <v>260</v>
      </c>
    </row>
    <row r="13" spans="1:28">
      <c r="A13" t="s">
        <v>185</v>
      </c>
      <c r="B13">
        <v>2000</v>
      </c>
      <c r="C13">
        <v>2000</v>
      </c>
      <c r="D13">
        <v>2000</v>
      </c>
      <c r="E13">
        <v>2000</v>
      </c>
      <c r="F13">
        <v>2010</v>
      </c>
      <c r="G13">
        <v>2010</v>
      </c>
      <c r="H13">
        <v>1990</v>
      </c>
      <c r="I13">
        <v>880</v>
      </c>
      <c r="J13">
        <v>2010</v>
      </c>
      <c r="K13">
        <v>1990</v>
      </c>
      <c r="L13">
        <v>880</v>
      </c>
      <c r="M13">
        <v>2010</v>
      </c>
      <c r="N13">
        <v>2010</v>
      </c>
      <c r="O13">
        <v>880</v>
      </c>
      <c r="P13">
        <v>880</v>
      </c>
      <c r="Q13">
        <v>2010</v>
      </c>
      <c r="R13">
        <v>880</v>
      </c>
      <c r="S13">
        <v>1950</v>
      </c>
      <c r="T13">
        <v>2130</v>
      </c>
      <c r="U13">
        <v>2170</v>
      </c>
      <c r="V13">
        <v>2110</v>
      </c>
      <c r="W13">
        <v>2040</v>
      </c>
      <c r="X13">
        <v>1890</v>
      </c>
      <c r="Y13">
        <v>880</v>
      </c>
      <c r="Z13">
        <v>2000</v>
      </c>
      <c r="AA13">
        <v>2000</v>
      </c>
      <c r="AB13" t="s">
        <v>260</v>
      </c>
    </row>
    <row r="14" spans="1:28">
      <c r="A14" t="s">
        <v>186</v>
      </c>
      <c r="B14">
        <v>2700</v>
      </c>
      <c r="C14">
        <v>2700</v>
      </c>
      <c r="D14">
        <v>2700</v>
      </c>
      <c r="E14">
        <v>2700</v>
      </c>
      <c r="F14">
        <v>2710</v>
      </c>
      <c r="G14">
        <v>2710</v>
      </c>
      <c r="H14">
        <v>2690</v>
      </c>
      <c r="I14">
        <v>1580</v>
      </c>
      <c r="J14">
        <v>2710</v>
      </c>
      <c r="K14">
        <v>2690</v>
      </c>
      <c r="L14">
        <v>1580</v>
      </c>
      <c r="M14">
        <v>2710</v>
      </c>
      <c r="N14">
        <v>2710</v>
      </c>
      <c r="O14">
        <v>1580</v>
      </c>
      <c r="P14">
        <v>1580</v>
      </c>
      <c r="Q14">
        <v>2710</v>
      </c>
      <c r="R14">
        <v>1580</v>
      </c>
      <c r="S14">
        <v>2650</v>
      </c>
      <c r="T14">
        <v>2690</v>
      </c>
      <c r="U14">
        <v>2730</v>
      </c>
      <c r="V14">
        <v>2670</v>
      </c>
      <c r="W14">
        <v>2600</v>
      </c>
      <c r="X14">
        <v>2450</v>
      </c>
      <c r="Y14">
        <v>1580</v>
      </c>
      <c r="Z14">
        <v>2700</v>
      </c>
      <c r="AA14">
        <v>2700</v>
      </c>
      <c r="AB14" t="s">
        <v>260</v>
      </c>
    </row>
    <row r="15" spans="1:28">
      <c r="A15" t="s">
        <v>187</v>
      </c>
      <c r="B15">
        <v>2950</v>
      </c>
      <c r="C15">
        <v>2950</v>
      </c>
      <c r="D15">
        <v>2950</v>
      </c>
      <c r="E15">
        <v>2950</v>
      </c>
      <c r="F15">
        <v>2950</v>
      </c>
      <c r="G15">
        <v>2950</v>
      </c>
      <c r="H15">
        <v>2940</v>
      </c>
      <c r="I15">
        <v>1830</v>
      </c>
      <c r="J15">
        <v>2950</v>
      </c>
      <c r="K15">
        <v>2940</v>
      </c>
      <c r="L15">
        <v>1830</v>
      </c>
      <c r="M15">
        <v>2960</v>
      </c>
      <c r="N15">
        <v>2960</v>
      </c>
      <c r="O15">
        <v>1830</v>
      </c>
      <c r="P15">
        <v>1830</v>
      </c>
      <c r="Q15">
        <v>2950</v>
      </c>
      <c r="R15">
        <v>1830</v>
      </c>
      <c r="S15">
        <v>2890</v>
      </c>
      <c r="T15">
        <v>2620</v>
      </c>
      <c r="U15">
        <v>2660</v>
      </c>
      <c r="V15">
        <v>2600</v>
      </c>
      <c r="W15">
        <v>2530</v>
      </c>
      <c r="X15">
        <v>2380</v>
      </c>
      <c r="Y15">
        <v>1830</v>
      </c>
      <c r="Z15">
        <v>2950</v>
      </c>
      <c r="AA15">
        <v>2950</v>
      </c>
      <c r="AB15" t="s">
        <v>260</v>
      </c>
    </row>
    <row r="16" spans="1:28">
      <c r="A16" t="s">
        <v>188</v>
      </c>
      <c r="B16">
        <v>3050</v>
      </c>
      <c r="C16">
        <v>3050</v>
      </c>
      <c r="D16">
        <v>3050</v>
      </c>
      <c r="E16">
        <v>3050</v>
      </c>
      <c r="F16">
        <v>3650</v>
      </c>
      <c r="G16">
        <v>3650</v>
      </c>
      <c r="H16">
        <v>3030</v>
      </c>
      <c r="I16">
        <v>3110</v>
      </c>
      <c r="J16">
        <v>3650</v>
      </c>
      <c r="K16">
        <v>3030</v>
      </c>
      <c r="L16">
        <v>3110</v>
      </c>
      <c r="M16">
        <v>3070</v>
      </c>
      <c r="N16">
        <v>3070</v>
      </c>
      <c r="O16">
        <v>3080</v>
      </c>
      <c r="P16">
        <v>3070</v>
      </c>
      <c r="Q16">
        <v>3650</v>
      </c>
      <c r="R16">
        <v>3070</v>
      </c>
      <c r="S16">
        <v>2940</v>
      </c>
      <c r="T16">
        <v>1980</v>
      </c>
      <c r="U16">
        <v>2020</v>
      </c>
      <c r="V16">
        <v>1960</v>
      </c>
      <c r="W16">
        <v>1890</v>
      </c>
      <c r="X16">
        <v>1740</v>
      </c>
      <c r="Y16">
        <v>3090</v>
      </c>
      <c r="Z16">
        <v>3050</v>
      </c>
      <c r="AA16">
        <v>3050</v>
      </c>
      <c r="AB16" t="s">
        <v>260</v>
      </c>
    </row>
    <row r="17" spans="1:28">
      <c r="A17" t="s">
        <v>189</v>
      </c>
      <c r="B17">
        <v>3150</v>
      </c>
      <c r="C17">
        <v>3150</v>
      </c>
      <c r="D17">
        <v>3150</v>
      </c>
      <c r="E17">
        <v>3150</v>
      </c>
      <c r="F17">
        <v>4130</v>
      </c>
      <c r="G17">
        <v>4130</v>
      </c>
      <c r="H17">
        <v>3140</v>
      </c>
      <c r="I17">
        <v>3210</v>
      </c>
      <c r="J17">
        <v>4130</v>
      </c>
      <c r="K17">
        <v>3140</v>
      </c>
      <c r="L17">
        <v>3210</v>
      </c>
      <c r="M17">
        <v>3180</v>
      </c>
      <c r="N17">
        <v>3180</v>
      </c>
      <c r="O17">
        <v>3190</v>
      </c>
      <c r="P17">
        <v>3180</v>
      </c>
      <c r="Q17">
        <v>4130</v>
      </c>
      <c r="R17">
        <v>3180</v>
      </c>
      <c r="S17">
        <v>3040</v>
      </c>
      <c r="T17">
        <v>2040</v>
      </c>
      <c r="U17">
        <v>2080</v>
      </c>
      <c r="V17">
        <v>2020</v>
      </c>
      <c r="W17">
        <v>1950</v>
      </c>
      <c r="X17">
        <v>1800</v>
      </c>
      <c r="Y17">
        <v>3190</v>
      </c>
      <c r="Z17">
        <v>3150</v>
      </c>
      <c r="AA17">
        <v>3150</v>
      </c>
      <c r="AB17" t="s">
        <v>260</v>
      </c>
    </row>
    <row r="18" spans="1:28">
      <c r="A18" t="s">
        <v>190</v>
      </c>
      <c r="B18">
        <v>3060</v>
      </c>
      <c r="C18">
        <v>3060</v>
      </c>
      <c r="D18">
        <v>3060</v>
      </c>
      <c r="E18">
        <v>3060</v>
      </c>
      <c r="F18">
        <v>3660</v>
      </c>
      <c r="G18">
        <v>3660</v>
      </c>
      <c r="H18">
        <v>3050</v>
      </c>
      <c r="I18">
        <v>3120</v>
      </c>
      <c r="J18">
        <v>3660</v>
      </c>
      <c r="K18">
        <v>3050</v>
      </c>
      <c r="L18">
        <v>3120</v>
      </c>
      <c r="M18">
        <v>3090</v>
      </c>
      <c r="N18">
        <v>3090</v>
      </c>
      <c r="O18">
        <v>3100</v>
      </c>
      <c r="P18">
        <v>3090</v>
      </c>
      <c r="Q18">
        <v>3660</v>
      </c>
      <c r="R18">
        <v>3090</v>
      </c>
      <c r="S18">
        <v>2950</v>
      </c>
      <c r="T18">
        <v>2050</v>
      </c>
      <c r="U18">
        <v>2090</v>
      </c>
      <c r="V18">
        <v>2030</v>
      </c>
      <c r="W18">
        <v>1960</v>
      </c>
      <c r="X18">
        <v>1810</v>
      </c>
      <c r="Y18">
        <v>3100</v>
      </c>
      <c r="Z18">
        <v>3060</v>
      </c>
      <c r="AA18">
        <v>3060</v>
      </c>
      <c r="AB18" t="s">
        <v>260</v>
      </c>
    </row>
    <row r="19" spans="1:28">
      <c r="A19" t="s">
        <v>191</v>
      </c>
      <c r="B19">
        <v>3110</v>
      </c>
      <c r="C19">
        <v>3110</v>
      </c>
      <c r="D19">
        <v>3110</v>
      </c>
      <c r="E19">
        <v>3110</v>
      </c>
      <c r="F19">
        <v>3820</v>
      </c>
      <c r="G19">
        <v>3820</v>
      </c>
      <c r="H19">
        <v>3100</v>
      </c>
      <c r="I19">
        <v>3180</v>
      </c>
      <c r="J19">
        <v>3820</v>
      </c>
      <c r="K19">
        <v>3100</v>
      </c>
      <c r="L19">
        <v>3180</v>
      </c>
      <c r="M19">
        <v>3140</v>
      </c>
      <c r="N19">
        <v>3140</v>
      </c>
      <c r="O19">
        <v>3150</v>
      </c>
      <c r="P19">
        <v>3140</v>
      </c>
      <c r="Q19">
        <v>3820</v>
      </c>
      <c r="R19">
        <v>3140</v>
      </c>
      <c r="S19">
        <v>3010</v>
      </c>
      <c r="T19">
        <v>2260</v>
      </c>
      <c r="U19">
        <v>2300</v>
      </c>
      <c r="V19">
        <v>2240</v>
      </c>
      <c r="W19">
        <v>2170</v>
      </c>
      <c r="X19">
        <v>2020</v>
      </c>
      <c r="Y19">
        <v>3150</v>
      </c>
      <c r="Z19">
        <v>3110</v>
      </c>
      <c r="AA19">
        <v>3110</v>
      </c>
      <c r="AB19" t="s">
        <v>260</v>
      </c>
    </row>
    <row r="20" spans="1:28">
      <c r="A20" t="s">
        <v>192</v>
      </c>
      <c r="B20">
        <v>3620</v>
      </c>
      <c r="C20">
        <v>3620</v>
      </c>
      <c r="D20">
        <v>3620</v>
      </c>
      <c r="E20">
        <v>3620</v>
      </c>
      <c r="F20">
        <v>4340</v>
      </c>
      <c r="G20">
        <v>4340</v>
      </c>
      <c r="H20">
        <v>4010</v>
      </c>
      <c r="I20">
        <v>4090</v>
      </c>
      <c r="J20">
        <v>4340</v>
      </c>
      <c r="K20">
        <v>4010</v>
      </c>
      <c r="L20">
        <v>4090</v>
      </c>
      <c r="M20">
        <v>3650</v>
      </c>
      <c r="N20">
        <v>3650</v>
      </c>
      <c r="O20">
        <v>4060</v>
      </c>
      <c r="P20">
        <v>4050</v>
      </c>
      <c r="Q20">
        <v>4340</v>
      </c>
      <c r="R20">
        <v>4050</v>
      </c>
      <c r="S20">
        <v>3520</v>
      </c>
      <c r="T20">
        <v>1980</v>
      </c>
      <c r="U20">
        <v>2020</v>
      </c>
      <c r="V20">
        <v>1960</v>
      </c>
      <c r="W20">
        <v>1890</v>
      </c>
      <c r="X20">
        <v>1740</v>
      </c>
      <c r="Y20">
        <v>3660</v>
      </c>
      <c r="Z20">
        <v>3620</v>
      </c>
      <c r="AA20">
        <v>3620</v>
      </c>
      <c r="AB20" t="s">
        <v>260</v>
      </c>
    </row>
    <row r="21" spans="1:28">
      <c r="A21" t="s">
        <v>193</v>
      </c>
      <c r="B21">
        <v>3280</v>
      </c>
      <c r="C21">
        <v>3280</v>
      </c>
      <c r="D21">
        <v>3280</v>
      </c>
      <c r="E21">
        <v>3280</v>
      </c>
      <c r="F21">
        <v>4490</v>
      </c>
      <c r="G21">
        <v>4490</v>
      </c>
      <c r="H21">
        <v>3660</v>
      </c>
      <c r="I21">
        <v>3740</v>
      </c>
      <c r="J21">
        <v>4490</v>
      </c>
      <c r="K21">
        <v>3660</v>
      </c>
      <c r="L21">
        <v>3740</v>
      </c>
      <c r="M21">
        <v>3700</v>
      </c>
      <c r="N21">
        <v>3700</v>
      </c>
      <c r="O21">
        <v>3710</v>
      </c>
      <c r="P21">
        <v>3700</v>
      </c>
      <c r="Q21">
        <v>4490</v>
      </c>
      <c r="R21">
        <v>3700</v>
      </c>
      <c r="S21">
        <v>3170</v>
      </c>
      <c r="T21">
        <v>2040</v>
      </c>
      <c r="U21">
        <v>2080</v>
      </c>
      <c r="V21">
        <v>2020</v>
      </c>
      <c r="W21">
        <v>1950</v>
      </c>
      <c r="X21">
        <v>1800</v>
      </c>
      <c r="Y21">
        <v>3320</v>
      </c>
      <c r="Z21">
        <v>3280</v>
      </c>
      <c r="AA21">
        <v>3280</v>
      </c>
      <c r="AB21" t="s">
        <v>260</v>
      </c>
    </row>
    <row r="22" spans="1:28">
      <c r="A22" t="s">
        <v>194</v>
      </c>
      <c r="B22">
        <v>4350</v>
      </c>
      <c r="C22">
        <v>4350</v>
      </c>
      <c r="D22">
        <v>4350</v>
      </c>
      <c r="E22">
        <v>4350</v>
      </c>
      <c r="F22">
        <v>4370</v>
      </c>
      <c r="G22">
        <v>4370</v>
      </c>
      <c r="H22">
        <v>4340</v>
      </c>
      <c r="I22">
        <v>3730</v>
      </c>
      <c r="J22">
        <v>4370</v>
      </c>
      <c r="K22">
        <v>4340</v>
      </c>
      <c r="L22">
        <v>3730</v>
      </c>
      <c r="M22">
        <v>4380</v>
      </c>
      <c r="N22">
        <v>4380</v>
      </c>
      <c r="O22">
        <v>4390</v>
      </c>
      <c r="P22">
        <v>3790</v>
      </c>
      <c r="Q22">
        <v>4370</v>
      </c>
      <c r="R22">
        <v>3790</v>
      </c>
      <c r="S22">
        <v>3760</v>
      </c>
      <c r="T22">
        <v>2660</v>
      </c>
      <c r="U22">
        <v>2700</v>
      </c>
      <c r="V22">
        <v>2640</v>
      </c>
      <c r="W22">
        <v>2570</v>
      </c>
      <c r="X22">
        <v>2420</v>
      </c>
      <c r="Y22">
        <v>3990</v>
      </c>
      <c r="Z22">
        <v>4350</v>
      </c>
      <c r="AA22">
        <v>4350</v>
      </c>
      <c r="AB22" t="s">
        <v>260</v>
      </c>
    </row>
    <row r="23" spans="1:28">
      <c r="A23" t="s">
        <v>53</v>
      </c>
      <c r="B23">
        <v>5430</v>
      </c>
      <c r="C23">
        <v>5430</v>
      </c>
      <c r="D23">
        <v>5430</v>
      </c>
      <c r="E23">
        <v>5430</v>
      </c>
      <c r="F23">
        <v>5450</v>
      </c>
      <c r="G23">
        <v>5450</v>
      </c>
      <c r="H23">
        <v>5410</v>
      </c>
      <c r="I23">
        <v>5490</v>
      </c>
      <c r="J23">
        <v>5450</v>
      </c>
      <c r="K23">
        <v>5410</v>
      </c>
      <c r="L23">
        <v>5490</v>
      </c>
      <c r="M23">
        <v>5450</v>
      </c>
      <c r="N23">
        <v>5450</v>
      </c>
      <c r="O23">
        <v>5470</v>
      </c>
      <c r="P23">
        <v>5460</v>
      </c>
      <c r="Q23">
        <v>5450</v>
      </c>
      <c r="R23">
        <v>5460</v>
      </c>
      <c r="S23">
        <v>5020</v>
      </c>
      <c r="T23">
        <v>2810</v>
      </c>
      <c r="U23">
        <v>2850</v>
      </c>
      <c r="V23">
        <v>2790</v>
      </c>
      <c r="W23">
        <v>2720</v>
      </c>
      <c r="X23">
        <v>2570</v>
      </c>
      <c r="Y23">
        <v>5470</v>
      </c>
      <c r="Z23">
        <v>5430</v>
      </c>
      <c r="AA23">
        <v>5430</v>
      </c>
      <c r="AB23" t="s">
        <v>260</v>
      </c>
    </row>
    <row r="24" spans="1:28">
      <c r="A24" t="s">
        <v>68</v>
      </c>
      <c r="B24">
        <v>5140</v>
      </c>
      <c r="C24">
        <v>5140</v>
      </c>
      <c r="D24">
        <v>5140</v>
      </c>
      <c r="E24">
        <v>5140</v>
      </c>
      <c r="F24">
        <v>5160</v>
      </c>
      <c r="G24">
        <v>5160</v>
      </c>
      <c r="H24">
        <v>5130</v>
      </c>
      <c r="I24">
        <v>5200</v>
      </c>
      <c r="J24">
        <v>5160</v>
      </c>
      <c r="K24">
        <v>5130</v>
      </c>
      <c r="L24">
        <v>5200</v>
      </c>
      <c r="M24">
        <v>5160</v>
      </c>
      <c r="N24">
        <v>5160</v>
      </c>
      <c r="O24">
        <v>5180</v>
      </c>
      <c r="P24">
        <v>5170</v>
      </c>
      <c r="Q24">
        <v>5160</v>
      </c>
      <c r="R24">
        <v>5170</v>
      </c>
      <c r="S24">
        <v>4730</v>
      </c>
      <c r="T24">
        <v>2740</v>
      </c>
      <c r="U24">
        <v>2780</v>
      </c>
      <c r="V24">
        <v>2720</v>
      </c>
      <c r="W24">
        <v>2650</v>
      </c>
      <c r="X24">
        <v>2500</v>
      </c>
      <c r="Y24">
        <v>5180</v>
      </c>
      <c r="Z24">
        <v>5140</v>
      </c>
      <c r="AA24">
        <v>5140</v>
      </c>
      <c r="AB24" t="s">
        <v>260</v>
      </c>
    </row>
    <row r="25" spans="1:28">
      <c r="A25" t="s">
        <v>195</v>
      </c>
      <c r="B25">
        <v>4030</v>
      </c>
      <c r="C25">
        <v>4030</v>
      </c>
      <c r="D25">
        <v>4030</v>
      </c>
      <c r="E25">
        <v>4030</v>
      </c>
      <c r="F25">
        <v>4850</v>
      </c>
      <c r="G25">
        <v>4850</v>
      </c>
      <c r="H25">
        <v>4820</v>
      </c>
      <c r="I25">
        <v>4900</v>
      </c>
      <c r="J25">
        <v>4850</v>
      </c>
      <c r="K25">
        <v>4820</v>
      </c>
      <c r="L25">
        <v>4900</v>
      </c>
      <c r="M25">
        <v>4860</v>
      </c>
      <c r="N25">
        <v>4860</v>
      </c>
      <c r="O25">
        <v>4870</v>
      </c>
      <c r="P25">
        <v>4860</v>
      </c>
      <c r="Q25">
        <v>4850</v>
      </c>
      <c r="R25">
        <v>4860</v>
      </c>
      <c r="S25">
        <v>3630</v>
      </c>
      <c r="T25">
        <v>2590</v>
      </c>
      <c r="U25">
        <v>2630</v>
      </c>
      <c r="V25">
        <v>2570</v>
      </c>
      <c r="W25">
        <v>2500</v>
      </c>
      <c r="X25">
        <v>2350</v>
      </c>
      <c r="Y25">
        <v>4870</v>
      </c>
      <c r="Z25">
        <v>4030</v>
      </c>
      <c r="AA25">
        <v>4030</v>
      </c>
      <c r="AB25" t="s">
        <v>260</v>
      </c>
    </row>
    <row r="26" spans="1:28">
      <c r="A26" t="s">
        <v>56</v>
      </c>
      <c r="B26">
        <v>3680</v>
      </c>
      <c r="C26">
        <v>3680</v>
      </c>
      <c r="D26">
        <v>3680</v>
      </c>
      <c r="E26">
        <v>3680</v>
      </c>
      <c r="F26">
        <v>4500</v>
      </c>
      <c r="G26">
        <v>4500</v>
      </c>
      <c r="H26">
        <v>4470</v>
      </c>
      <c r="I26">
        <v>4540</v>
      </c>
      <c r="J26">
        <v>4500</v>
      </c>
      <c r="K26">
        <v>4470</v>
      </c>
      <c r="L26">
        <v>4540</v>
      </c>
      <c r="M26">
        <v>4510</v>
      </c>
      <c r="N26">
        <v>4510</v>
      </c>
      <c r="O26">
        <v>4520</v>
      </c>
      <c r="P26">
        <v>4510</v>
      </c>
      <c r="Q26">
        <v>4500</v>
      </c>
      <c r="R26">
        <v>4510</v>
      </c>
      <c r="S26">
        <v>3270</v>
      </c>
      <c r="T26">
        <v>2620</v>
      </c>
      <c r="U26">
        <v>2660</v>
      </c>
      <c r="V26">
        <v>2600</v>
      </c>
      <c r="W26">
        <v>2530</v>
      </c>
      <c r="X26">
        <v>2380</v>
      </c>
      <c r="Y26">
        <v>4520</v>
      </c>
      <c r="Z26">
        <v>3680</v>
      </c>
      <c r="AA26">
        <v>3680</v>
      </c>
      <c r="AB26" t="s">
        <v>260</v>
      </c>
    </row>
    <row r="27" spans="1:28">
      <c r="A27" t="s">
        <v>196</v>
      </c>
      <c r="B27">
        <v>4090</v>
      </c>
      <c r="C27">
        <v>4090</v>
      </c>
      <c r="D27">
        <v>4090</v>
      </c>
      <c r="E27">
        <v>4090</v>
      </c>
      <c r="F27">
        <v>4110</v>
      </c>
      <c r="G27">
        <v>4110</v>
      </c>
      <c r="H27">
        <v>4080</v>
      </c>
      <c r="I27">
        <v>4150</v>
      </c>
      <c r="J27">
        <v>4110</v>
      </c>
      <c r="K27">
        <v>4080</v>
      </c>
      <c r="L27">
        <v>4150</v>
      </c>
      <c r="M27">
        <v>4920</v>
      </c>
      <c r="N27">
        <v>4920</v>
      </c>
      <c r="O27">
        <v>4130</v>
      </c>
      <c r="P27">
        <v>4920</v>
      </c>
      <c r="Q27">
        <v>4110</v>
      </c>
      <c r="R27">
        <v>4920</v>
      </c>
      <c r="S27">
        <v>3680</v>
      </c>
      <c r="T27">
        <v>2670</v>
      </c>
      <c r="U27">
        <v>2710</v>
      </c>
      <c r="V27">
        <v>2650</v>
      </c>
      <c r="W27">
        <v>2580</v>
      </c>
      <c r="X27">
        <v>2430</v>
      </c>
      <c r="Y27">
        <v>4130</v>
      </c>
      <c r="Z27">
        <v>4090</v>
      </c>
      <c r="AA27">
        <v>4090</v>
      </c>
      <c r="AB27" t="s">
        <v>260</v>
      </c>
    </row>
    <row r="28" spans="1:28">
      <c r="A28" t="s">
        <v>197</v>
      </c>
      <c r="B28">
        <v>5170</v>
      </c>
      <c r="C28">
        <v>5170</v>
      </c>
      <c r="D28">
        <v>5170</v>
      </c>
      <c r="E28">
        <v>5170</v>
      </c>
      <c r="F28">
        <v>5480</v>
      </c>
      <c r="G28">
        <v>5480</v>
      </c>
      <c r="H28">
        <v>5450</v>
      </c>
      <c r="I28">
        <v>5530</v>
      </c>
      <c r="J28">
        <v>5480</v>
      </c>
      <c r="K28">
        <v>5450</v>
      </c>
      <c r="L28">
        <v>5530</v>
      </c>
      <c r="M28">
        <v>5190</v>
      </c>
      <c r="N28">
        <v>5190</v>
      </c>
      <c r="O28">
        <v>5500</v>
      </c>
      <c r="P28">
        <v>5500</v>
      </c>
      <c r="Q28">
        <v>5480</v>
      </c>
      <c r="R28">
        <v>5500</v>
      </c>
      <c r="S28">
        <v>5060</v>
      </c>
      <c r="T28">
        <v>2700</v>
      </c>
      <c r="U28">
        <v>2740</v>
      </c>
      <c r="V28">
        <v>2680</v>
      </c>
      <c r="W28">
        <v>2610</v>
      </c>
      <c r="X28">
        <v>2460</v>
      </c>
      <c r="Y28">
        <v>4710</v>
      </c>
      <c r="Z28">
        <v>5170</v>
      </c>
      <c r="AA28">
        <v>5170</v>
      </c>
      <c r="AB28" t="s">
        <v>260</v>
      </c>
    </row>
    <row r="29" spans="1:28">
      <c r="A29" t="s">
        <v>198</v>
      </c>
      <c r="B29">
        <v>5200</v>
      </c>
      <c r="C29">
        <v>5200</v>
      </c>
      <c r="D29">
        <v>5200</v>
      </c>
      <c r="E29">
        <v>5200</v>
      </c>
      <c r="F29">
        <v>5210</v>
      </c>
      <c r="G29">
        <v>5210</v>
      </c>
      <c r="H29">
        <v>5180</v>
      </c>
      <c r="I29">
        <v>5260</v>
      </c>
      <c r="J29">
        <v>5210</v>
      </c>
      <c r="K29">
        <v>5180</v>
      </c>
      <c r="L29">
        <v>5260</v>
      </c>
      <c r="M29">
        <v>5220</v>
      </c>
      <c r="N29">
        <v>5220</v>
      </c>
      <c r="O29">
        <v>5230</v>
      </c>
      <c r="P29">
        <v>5220</v>
      </c>
      <c r="Q29">
        <v>5210</v>
      </c>
      <c r="R29">
        <v>5220</v>
      </c>
      <c r="S29">
        <v>4790</v>
      </c>
      <c r="T29">
        <v>2720</v>
      </c>
      <c r="U29">
        <v>2760</v>
      </c>
      <c r="V29">
        <v>2700</v>
      </c>
      <c r="W29">
        <v>2630</v>
      </c>
      <c r="X29">
        <v>2480</v>
      </c>
      <c r="Y29">
        <v>5240</v>
      </c>
      <c r="Z29">
        <v>5200</v>
      </c>
      <c r="AA29">
        <v>5200</v>
      </c>
      <c r="AB29" t="s">
        <v>260</v>
      </c>
    </row>
    <row r="30" spans="1:28">
      <c r="A30" t="s">
        <v>199</v>
      </c>
      <c r="B30">
        <v>3280</v>
      </c>
      <c r="C30">
        <v>3280</v>
      </c>
      <c r="D30">
        <v>3280</v>
      </c>
      <c r="E30">
        <v>3280</v>
      </c>
      <c r="F30">
        <v>4100</v>
      </c>
      <c r="G30">
        <v>4100</v>
      </c>
      <c r="H30">
        <v>4070</v>
      </c>
      <c r="I30">
        <v>4150</v>
      </c>
      <c r="J30">
        <v>4100</v>
      </c>
      <c r="K30">
        <v>4070</v>
      </c>
      <c r="L30">
        <v>4150</v>
      </c>
      <c r="M30">
        <v>3310</v>
      </c>
      <c r="N30">
        <v>3310</v>
      </c>
      <c r="O30">
        <v>4120</v>
      </c>
      <c r="P30">
        <v>4110</v>
      </c>
      <c r="Q30">
        <v>4100</v>
      </c>
      <c r="R30">
        <v>4110</v>
      </c>
      <c r="S30">
        <v>2880</v>
      </c>
      <c r="T30">
        <v>2710</v>
      </c>
      <c r="U30">
        <v>2750</v>
      </c>
      <c r="V30">
        <v>2690</v>
      </c>
      <c r="W30">
        <v>2620</v>
      </c>
      <c r="X30">
        <v>2470</v>
      </c>
      <c r="Y30">
        <v>3820</v>
      </c>
      <c r="Z30">
        <v>3280</v>
      </c>
      <c r="AA30">
        <v>3280</v>
      </c>
      <c r="AB30" t="s">
        <v>260</v>
      </c>
    </row>
    <row r="31" spans="1:28">
      <c r="A31" t="s">
        <v>200</v>
      </c>
      <c r="B31">
        <v>4230</v>
      </c>
      <c r="C31">
        <v>4230</v>
      </c>
      <c r="D31">
        <v>4230</v>
      </c>
      <c r="E31">
        <v>4230</v>
      </c>
      <c r="F31">
        <v>4250</v>
      </c>
      <c r="G31">
        <v>4250</v>
      </c>
      <c r="H31">
        <v>4220</v>
      </c>
      <c r="I31">
        <v>4300</v>
      </c>
      <c r="J31">
        <v>4250</v>
      </c>
      <c r="K31">
        <v>4220</v>
      </c>
      <c r="L31">
        <v>4300</v>
      </c>
      <c r="M31">
        <v>5060</v>
      </c>
      <c r="N31">
        <v>5060</v>
      </c>
      <c r="O31">
        <v>4270</v>
      </c>
      <c r="P31">
        <v>4260</v>
      </c>
      <c r="Q31">
        <v>4250</v>
      </c>
      <c r="R31">
        <v>4260</v>
      </c>
      <c r="S31">
        <v>4130</v>
      </c>
      <c r="T31">
        <v>2710</v>
      </c>
      <c r="U31">
        <v>2750</v>
      </c>
      <c r="V31">
        <v>2690</v>
      </c>
      <c r="W31">
        <v>2620</v>
      </c>
      <c r="X31">
        <v>2470</v>
      </c>
      <c r="Y31">
        <v>4270</v>
      </c>
      <c r="Z31">
        <v>4230</v>
      </c>
      <c r="AA31">
        <v>4230</v>
      </c>
      <c r="AB31" t="s">
        <v>260</v>
      </c>
    </row>
    <row r="32" spans="1:28">
      <c r="A32" t="s">
        <v>201</v>
      </c>
      <c r="B32">
        <v>6840</v>
      </c>
      <c r="C32">
        <v>6840</v>
      </c>
      <c r="D32">
        <v>6840</v>
      </c>
      <c r="E32">
        <v>6840</v>
      </c>
      <c r="F32">
        <v>6860</v>
      </c>
      <c r="G32">
        <v>6860</v>
      </c>
      <c r="H32">
        <v>6830</v>
      </c>
      <c r="I32">
        <v>6910</v>
      </c>
      <c r="J32">
        <v>6860</v>
      </c>
      <c r="K32">
        <v>6830</v>
      </c>
      <c r="L32">
        <v>6910</v>
      </c>
      <c r="M32">
        <v>6870</v>
      </c>
      <c r="N32">
        <v>6870</v>
      </c>
      <c r="O32">
        <v>6880</v>
      </c>
      <c r="P32">
        <v>6870</v>
      </c>
      <c r="Q32">
        <v>6860</v>
      </c>
      <c r="R32">
        <v>6870</v>
      </c>
      <c r="S32">
        <v>5470</v>
      </c>
      <c r="T32">
        <v>2590</v>
      </c>
      <c r="U32">
        <v>2630</v>
      </c>
      <c r="V32">
        <v>2570</v>
      </c>
      <c r="W32">
        <v>2500</v>
      </c>
      <c r="X32">
        <v>2350</v>
      </c>
      <c r="Y32">
        <v>6880</v>
      </c>
      <c r="Z32">
        <v>6840</v>
      </c>
      <c r="AA32">
        <v>6840</v>
      </c>
      <c r="AB32" t="s">
        <v>260</v>
      </c>
    </row>
    <row r="33" spans="1:28">
      <c r="A33" t="s">
        <v>202</v>
      </c>
      <c r="B33">
        <v>5490</v>
      </c>
      <c r="C33">
        <v>5490</v>
      </c>
      <c r="D33">
        <v>5490</v>
      </c>
      <c r="E33">
        <v>5490</v>
      </c>
      <c r="F33">
        <v>6310</v>
      </c>
      <c r="G33">
        <v>6310</v>
      </c>
      <c r="H33">
        <v>6280</v>
      </c>
      <c r="I33">
        <v>5560</v>
      </c>
      <c r="J33">
        <v>6310</v>
      </c>
      <c r="K33">
        <v>6280</v>
      </c>
      <c r="L33">
        <v>5560</v>
      </c>
      <c r="M33">
        <v>5520</v>
      </c>
      <c r="N33">
        <v>5520</v>
      </c>
      <c r="O33">
        <v>6330</v>
      </c>
      <c r="P33">
        <v>5520</v>
      </c>
      <c r="Q33">
        <v>6310</v>
      </c>
      <c r="R33">
        <v>5520</v>
      </c>
      <c r="S33">
        <v>4120</v>
      </c>
      <c r="T33">
        <v>2450</v>
      </c>
      <c r="U33">
        <v>2490</v>
      </c>
      <c r="V33">
        <v>2430</v>
      </c>
      <c r="W33">
        <v>2360</v>
      </c>
      <c r="X33">
        <v>2210</v>
      </c>
      <c r="Y33">
        <v>6330</v>
      </c>
      <c r="Z33">
        <v>5490</v>
      </c>
      <c r="AA33">
        <v>5490</v>
      </c>
      <c r="AB33" t="s">
        <v>260</v>
      </c>
    </row>
    <row r="34" spans="1:28">
      <c r="A34" t="s">
        <v>203</v>
      </c>
      <c r="B34">
        <v>5510</v>
      </c>
      <c r="C34">
        <v>5510</v>
      </c>
      <c r="D34">
        <v>5510</v>
      </c>
      <c r="E34">
        <v>5510</v>
      </c>
      <c r="F34">
        <v>5530</v>
      </c>
      <c r="G34">
        <v>5530</v>
      </c>
      <c r="H34">
        <v>5500</v>
      </c>
      <c r="I34">
        <v>5580</v>
      </c>
      <c r="J34">
        <v>5530</v>
      </c>
      <c r="K34">
        <v>5500</v>
      </c>
      <c r="L34">
        <v>5580</v>
      </c>
      <c r="M34">
        <v>5540</v>
      </c>
      <c r="N34">
        <v>5540</v>
      </c>
      <c r="O34">
        <v>5550</v>
      </c>
      <c r="P34">
        <v>5540</v>
      </c>
      <c r="Q34">
        <v>5530</v>
      </c>
      <c r="R34">
        <v>5540</v>
      </c>
      <c r="S34">
        <v>4220</v>
      </c>
      <c r="T34">
        <v>2010</v>
      </c>
      <c r="U34">
        <v>2050</v>
      </c>
      <c r="V34">
        <v>1990</v>
      </c>
      <c r="W34">
        <v>1920</v>
      </c>
      <c r="X34">
        <v>1770</v>
      </c>
      <c r="Y34">
        <v>5560</v>
      </c>
      <c r="Z34">
        <v>5510</v>
      </c>
      <c r="AA34">
        <v>5510</v>
      </c>
      <c r="AB34" t="s">
        <v>260</v>
      </c>
    </row>
    <row r="35" spans="1:28">
      <c r="A35" t="s">
        <v>204</v>
      </c>
      <c r="B35">
        <v>4060</v>
      </c>
      <c r="C35">
        <v>4060</v>
      </c>
      <c r="D35">
        <v>4060</v>
      </c>
      <c r="E35">
        <v>4060</v>
      </c>
      <c r="F35">
        <v>5560</v>
      </c>
      <c r="G35">
        <v>5560</v>
      </c>
      <c r="H35">
        <v>4440</v>
      </c>
      <c r="I35">
        <v>4520</v>
      </c>
      <c r="J35">
        <v>5560</v>
      </c>
      <c r="K35">
        <v>4440</v>
      </c>
      <c r="L35">
        <v>4520</v>
      </c>
      <c r="M35">
        <v>4080</v>
      </c>
      <c r="N35">
        <v>4080</v>
      </c>
      <c r="O35">
        <v>4490</v>
      </c>
      <c r="P35">
        <v>4490</v>
      </c>
      <c r="Q35">
        <v>5560</v>
      </c>
      <c r="R35">
        <v>4490</v>
      </c>
      <c r="S35">
        <v>3950</v>
      </c>
      <c r="T35">
        <v>2700</v>
      </c>
      <c r="U35">
        <v>2740</v>
      </c>
      <c r="V35">
        <v>2680</v>
      </c>
      <c r="W35">
        <v>2610</v>
      </c>
      <c r="X35">
        <v>2460</v>
      </c>
      <c r="Y35">
        <v>4100</v>
      </c>
      <c r="Z35">
        <v>4060</v>
      </c>
      <c r="AA35">
        <v>4060</v>
      </c>
      <c r="AB35" t="s">
        <v>260</v>
      </c>
    </row>
    <row r="36" spans="1:28">
      <c r="A36" t="s">
        <v>205</v>
      </c>
      <c r="B36">
        <v>4070</v>
      </c>
      <c r="C36">
        <v>4070</v>
      </c>
      <c r="D36">
        <v>4070</v>
      </c>
      <c r="E36">
        <v>4070</v>
      </c>
      <c r="F36">
        <v>5070</v>
      </c>
      <c r="G36">
        <v>5070</v>
      </c>
      <c r="H36">
        <v>4450</v>
      </c>
      <c r="I36">
        <v>4530</v>
      </c>
      <c r="J36">
        <v>5070</v>
      </c>
      <c r="K36">
        <v>4450</v>
      </c>
      <c r="L36">
        <v>4530</v>
      </c>
      <c r="M36">
        <v>4090</v>
      </c>
      <c r="N36">
        <v>4090</v>
      </c>
      <c r="O36">
        <v>4500</v>
      </c>
      <c r="P36">
        <v>4500</v>
      </c>
      <c r="Q36">
        <v>5070</v>
      </c>
      <c r="R36">
        <v>4500</v>
      </c>
      <c r="S36">
        <v>3960</v>
      </c>
      <c r="T36">
        <v>2720</v>
      </c>
      <c r="U36">
        <v>2760</v>
      </c>
      <c r="V36">
        <v>2700</v>
      </c>
      <c r="W36">
        <v>2630</v>
      </c>
      <c r="X36">
        <v>2480</v>
      </c>
      <c r="Y36">
        <v>4110</v>
      </c>
      <c r="Z36">
        <v>4070</v>
      </c>
      <c r="AA36">
        <v>4070</v>
      </c>
      <c r="AB36" t="s">
        <v>260</v>
      </c>
    </row>
    <row r="37" spans="1:28">
      <c r="A37" t="s">
        <v>206</v>
      </c>
      <c r="B37">
        <v>5900</v>
      </c>
      <c r="C37">
        <v>5900</v>
      </c>
      <c r="D37">
        <v>5900</v>
      </c>
      <c r="E37">
        <v>5900</v>
      </c>
      <c r="F37">
        <v>6720</v>
      </c>
      <c r="G37">
        <v>6720</v>
      </c>
      <c r="H37">
        <v>6690</v>
      </c>
      <c r="I37">
        <v>5970</v>
      </c>
      <c r="J37">
        <v>6720</v>
      </c>
      <c r="K37">
        <v>6690</v>
      </c>
      <c r="L37">
        <v>5970</v>
      </c>
      <c r="M37">
        <v>5930</v>
      </c>
      <c r="N37">
        <v>5930</v>
      </c>
      <c r="O37">
        <v>6740</v>
      </c>
      <c r="P37">
        <v>5930</v>
      </c>
      <c r="Q37">
        <v>6720</v>
      </c>
      <c r="R37">
        <v>5930</v>
      </c>
      <c r="S37">
        <v>4540</v>
      </c>
      <c r="T37">
        <v>2050</v>
      </c>
      <c r="U37">
        <v>2090</v>
      </c>
      <c r="V37">
        <v>2030</v>
      </c>
      <c r="W37">
        <v>1960</v>
      </c>
      <c r="X37">
        <v>1810</v>
      </c>
      <c r="Y37">
        <v>5940</v>
      </c>
      <c r="Z37">
        <v>5900</v>
      </c>
      <c r="AA37">
        <v>5900</v>
      </c>
      <c r="AB37" t="s">
        <v>260</v>
      </c>
    </row>
    <row r="38" spans="1:28">
      <c r="A38" t="s">
        <v>207</v>
      </c>
      <c r="B38">
        <v>5560</v>
      </c>
      <c r="C38">
        <v>5560</v>
      </c>
      <c r="D38">
        <v>5560</v>
      </c>
      <c r="E38">
        <v>5560</v>
      </c>
      <c r="F38">
        <v>6380</v>
      </c>
      <c r="G38">
        <v>6380</v>
      </c>
      <c r="H38">
        <v>6350</v>
      </c>
      <c r="I38">
        <v>6420</v>
      </c>
      <c r="J38">
        <v>6380</v>
      </c>
      <c r="K38">
        <v>6350</v>
      </c>
      <c r="L38">
        <v>6420</v>
      </c>
      <c r="M38">
        <v>5590</v>
      </c>
      <c r="N38">
        <v>5590</v>
      </c>
      <c r="O38">
        <v>6400</v>
      </c>
      <c r="P38">
        <v>5590</v>
      </c>
      <c r="Q38">
        <v>6380</v>
      </c>
      <c r="R38">
        <v>5590</v>
      </c>
      <c r="S38">
        <v>4450</v>
      </c>
      <c r="T38">
        <v>2040</v>
      </c>
      <c r="U38">
        <v>2080</v>
      </c>
      <c r="V38">
        <v>2020</v>
      </c>
      <c r="W38">
        <v>1950</v>
      </c>
      <c r="X38">
        <v>1800</v>
      </c>
      <c r="Y38">
        <v>5600</v>
      </c>
      <c r="Z38">
        <v>5560</v>
      </c>
      <c r="AA38">
        <v>5560</v>
      </c>
      <c r="AB38" t="s">
        <v>260</v>
      </c>
    </row>
    <row r="39" spans="1:28">
      <c r="A39" t="s">
        <v>208</v>
      </c>
      <c r="B39">
        <v>4850</v>
      </c>
      <c r="C39">
        <v>4850</v>
      </c>
      <c r="D39">
        <v>4850</v>
      </c>
      <c r="E39">
        <v>4850</v>
      </c>
      <c r="F39">
        <v>5670</v>
      </c>
      <c r="G39">
        <v>5670</v>
      </c>
      <c r="H39">
        <v>5630</v>
      </c>
      <c r="I39">
        <v>4910</v>
      </c>
      <c r="J39">
        <v>5670</v>
      </c>
      <c r="K39">
        <v>5630</v>
      </c>
      <c r="L39">
        <v>4910</v>
      </c>
      <c r="M39">
        <v>4870</v>
      </c>
      <c r="N39">
        <v>4870</v>
      </c>
      <c r="O39">
        <v>5680</v>
      </c>
      <c r="P39">
        <v>4880</v>
      </c>
      <c r="Q39">
        <v>5670</v>
      </c>
      <c r="R39">
        <v>4880</v>
      </c>
      <c r="S39">
        <v>4560</v>
      </c>
      <c r="T39">
        <v>2710</v>
      </c>
      <c r="U39">
        <v>2750</v>
      </c>
      <c r="V39">
        <v>2690</v>
      </c>
      <c r="W39">
        <v>2620</v>
      </c>
      <c r="X39">
        <v>2470</v>
      </c>
      <c r="Y39">
        <v>4890</v>
      </c>
      <c r="Z39">
        <v>4850</v>
      </c>
      <c r="AA39">
        <v>4850</v>
      </c>
      <c r="AB39" t="s">
        <v>260</v>
      </c>
    </row>
    <row r="40" spans="1:28">
      <c r="A40" t="s">
        <v>209</v>
      </c>
      <c r="B40">
        <v>5940</v>
      </c>
      <c r="C40">
        <v>5940</v>
      </c>
      <c r="D40">
        <v>5940</v>
      </c>
      <c r="E40">
        <v>5940</v>
      </c>
      <c r="F40">
        <v>6760</v>
      </c>
      <c r="G40">
        <v>6760</v>
      </c>
      <c r="H40">
        <v>6730</v>
      </c>
      <c r="I40">
        <v>6010</v>
      </c>
      <c r="J40">
        <v>6760</v>
      </c>
      <c r="K40">
        <v>6730</v>
      </c>
      <c r="L40">
        <v>6010</v>
      </c>
      <c r="M40">
        <v>5970</v>
      </c>
      <c r="N40">
        <v>5970</v>
      </c>
      <c r="O40">
        <v>6780</v>
      </c>
      <c r="P40">
        <v>5970</v>
      </c>
      <c r="Q40">
        <v>6760</v>
      </c>
      <c r="R40">
        <v>5970</v>
      </c>
      <c r="S40">
        <v>4570</v>
      </c>
      <c r="T40">
        <v>2720</v>
      </c>
      <c r="U40">
        <v>2760</v>
      </c>
      <c r="V40">
        <v>2700</v>
      </c>
      <c r="W40">
        <v>2630</v>
      </c>
      <c r="X40">
        <v>2480</v>
      </c>
      <c r="Y40">
        <v>5980</v>
      </c>
      <c r="Z40">
        <v>5940</v>
      </c>
      <c r="AA40">
        <v>5940</v>
      </c>
      <c r="AB40" t="s">
        <v>260</v>
      </c>
    </row>
    <row r="41" spans="1:28">
      <c r="A41" t="s">
        <v>210</v>
      </c>
      <c r="B41">
        <v>5400</v>
      </c>
      <c r="C41">
        <v>5400</v>
      </c>
      <c r="D41">
        <v>5400</v>
      </c>
      <c r="E41">
        <v>5400</v>
      </c>
      <c r="F41">
        <v>5420</v>
      </c>
      <c r="G41">
        <v>5420</v>
      </c>
      <c r="H41">
        <v>5390</v>
      </c>
      <c r="I41">
        <v>5470</v>
      </c>
      <c r="J41">
        <v>5420</v>
      </c>
      <c r="K41">
        <v>5390</v>
      </c>
      <c r="L41">
        <v>5470</v>
      </c>
      <c r="M41">
        <v>5430</v>
      </c>
      <c r="N41">
        <v>5430</v>
      </c>
      <c r="O41">
        <v>5440</v>
      </c>
      <c r="P41">
        <v>5430</v>
      </c>
      <c r="Q41">
        <v>5420</v>
      </c>
      <c r="R41">
        <v>5430</v>
      </c>
      <c r="S41">
        <v>4530</v>
      </c>
      <c r="T41">
        <v>2720</v>
      </c>
      <c r="U41">
        <v>2760</v>
      </c>
      <c r="V41">
        <v>2700</v>
      </c>
      <c r="W41">
        <v>2630</v>
      </c>
      <c r="X41">
        <v>2480</v>
      </c>
      <c r="Y41">
        <v>5440</v>
      </c>
      <c r="Z41">
        <v>5400</v>
      </c>
      <c r="AA41">
        <v>5400</v>
      </c>
      <c r="AB41" t="s">
        <v>260</v>
      </c>
    </row>
    <row r="42" spans="1:28">
      <c r="A42" t="s">
        <v>211</v>
      </c>
      <c r="B42">
        <v>1990</v>
      </c>
      <c r="C42">
        <v>1990</v>
      </c>
      <c r="D42">
        <v>1990</v>
      </c>
      <c r="E42">
        <v>1990</v>
      </c>
      <c r="F42">
        <v>2010</v>
      </c>
      <c r="G42">
        <v>2010</v>
      </c>
      <c r="H42">
        <v>1980</v>
      </c>
      <c r="I42">
        <v>2050</v>
      </c>
      <c r="J42">
        <v>2010</v>
      </c>
      <c r="K42">
        <v>1980</v>
      </c>
      <c r="L42">
        <v>2050</v>
      </c>
      <c r="M42">
        <v>2020</v>
      </c>
      <c r="N42">
        <v>2020</v>
      </c>
      <c r="O42">
        <v>2030</v>
      </c>
      <c r="P42">
        <v>2020</v>
      </c>
      <c r="Q42">
        <v>2010</v>
      </c>
      <c r="R42">
        <v>2020</v>
      </c>
      <c r="S42">
        <v>1880</v>
      </c>
      <c r="T42">
        <v>2060</v>
      </c>
      <c r="U42">
        <v>2100</v>
      </c>
      <c r="V42">
        <v>2040</v>
      </c>
      <c r="W42">
        <v>1970</v>
      </c>
      <c r="X42">
        <v>1820</v>
      </c>
      <c r="Y42">
        <v>2030</v>
      </c>
      <c r="Z42">
        <v>1990</v>
      </c>
      <c r="AA42">
        <v>1990</v>
      </c>
      <c r="AB42" t="s">
        <v>260</v>
      </c>
    </row>
    <row r="43" spans="1:28">
      <c r="A43" t="s">
        <v>212</v>
      </c>
      <c r="B43">
        <v>2280</v>
      </c>
      <c r="C43">
        <v>2280</v>
      </c>
      <c r="D43">
        <v>2280</v>
      </c>
      <c r="E43">
        <v>2280</v>
      </c>
      <c r="F43">
        <v>2890</v>
      </c>
      <c r="G43">
        <v>2890</v>
      </c>
      <c r="H43">
        <v>2270</v>
      </c>
      <c r="I43">
        <v>2350</v>
      </c>
      <c r="J43">
        <v>2890</v>
      </c>
      <c r="K43">
        <v>2270</v>
      </c>
      <c r="L43">
        <v>2350</v>
      </c>
      <c r="M43">
        <v>2310</v>
      </c>
      <c r="N43">
        <v>2310</v>
      </c>
      <c r="O43">
        <v>2320</v>
      </c>
      <c r="P43">
        <v>3110</v>
      </c>
      <c r="Q43">
        <v>2890</v>
      </c>
      <c r="R43">
        <v>3110</v>
      </c>
      <c r="S43">
        <v>2180</v>
      </c>
      <c r="T43">
        <v>1980</v>
      </c>
      <c r="U43">
        <v>2020</v>
      </c>
      <c r="V43">
        <v>1960</v>
      </c>
      <c r="W43">
        <v>1890</v>
      </c>
      <c r="X43">
        <v>1740</v>
      </c>
      <c r="Y43">
        <v>2720</v>
      </c>
      <c r="Z43">
        <v>2280</v>
      </c>
      <c r="AA43">
        <v>2280</v>
      </c>
      <c r="AB43" t="s">
        <v>260</v>
      </c>
    </row>
    <row r="44" spans="1:28">
      <c r="A44" t="s">
        <v>213</v>
      </c>
      <c r="B44">
        <v>2390</v>
      </c>
      <c r="C44">
        <v>2390</v>
      </c>
      <c r="D44">
        <v>2390</v>
      </c>
      <c r="E44">
        <v>2390</v>
      </c>
      <c r="F44">
        <v>3000</v>
      </c>
      <c r="G44">
        <v>3000</v>
      </c>
      <c r="H44">
        <v>2380</v>
      </c>
      <c r="I44">
        <v>2460</v>
      </c>
      <c r="J44">
        <v>3000</v>
      </c>
      <c r="K44">
        <v>2380</v>
      </c>
      <c r="L44">
        <v>2460</v>
      </c>
      <c r="M44">
        <v>2420</v>
      </c>
      <c r="N44">
        <v>2420</v>
      </c>
      <c r="O44">
        <v>2430</v>
      </c>
      <c r="P44">
        <v>2820</v>
      </c>
      <c r="Q44">
        <v>3000</v>
      </c>
      <c r="R44">
        <v>2820</v>
      </c>
      <c r="S44">
        <v>2290</v>
      </c>
      <c r="T44">
        <v>1980</v>
      </c>
      <c r="U44">
        <v>2020</v>
      </c>
      <c r="V44">
        <v>1960</v>
      </c>
      <c r="W44">
        <v>1890</v>
      </c>
      <c r="X44">
        <v>1740</v>
      </c>
      <c r="Y44">
        <v>2430</v>
      </c>
      <c r="Z44">
        <v>2390</v>
      </c>
      <c r="AA44">
        <v>2390</v>
      </c>
      <c r="AB44" t="s">
        <v>260</v>
      </c>
    </row>
    <row r="45" spans="1:28">
      <c r="A45" t="s">
        <v>214</v>
      </c>
      <c r="B45">
        <v>2320</v>
      </c>
      <c r="C45">
        <v>2320</v>
      </c>
      <c r="D45">
        <v>2320</v>
      </c>
      <c r="E45">
        <v>2320</v>
      </c>
      <c r="F45">
        <v>3730</v>
      </c>
      <c r="G45">
        <v>3730</v>
      </c>
      <c r="H45">
        <v>3110</v>
      </c>
      <c r="I45">
        <v>2390</v>
      </c>
      <c r="J45">
        <v>3730</v>
      </c>
      <c r="K45">
        <v>3110</v>
      </c>
      <c r="L45">
        <v>2390</v>
      </c>
      <c r="M45">
        <v>2350</v>
      </c>
      <c r="N45">
        <v>2350</v>
      </c>
      <c r="O45">
        <v>2360</v>
      </c>
      <c r="P45">
        <v>2750</v>
      </c>
      <c r="Q45">
        <v>3730</v>
      </c>
      <c r="R45">
        <v>2750</v>
      </c>
      <c r="S45">
        <v>2220</v>
      </c>
      <c r="T45">
        <v>1980</v>
      </c>
      <c r="U45">
        <v>2020</v>
      </c>
      <c r="V45">
        <v>1960</v>
      </c>
      <c r="W45">
        <v>1890</v>
      </c>
      <c r="X45">
        <v>1740</v>
      </c>
      <c r="Y45">
        <v>2360</v>
      </c>
      <c r="Z45">
        <v>2320</v>
      </c>
      <c r="AA45">
        <v>2320</v>
      </c>
      <c r="AB45" t="s">
        <v>260</v>
      </c>
    </row>
    <row r="46" spans="1:28">
      <c r="A46" t="s">
        <v>215</v>
      </c>
      <c r="B46">
        <v>2270</v>
      </c>
      <c r="C46">
        <v>2270</v>
      </c>
      <c r="D46">
        <v>2270</v>
      </c>
      <c r="E46">
        <v>2270</v>
      </c>
      <c r="F46">
        <v>3280</v>
      </c>
      <c r="G46">
        <v>3280</v>
      </c>
      <c r="H46">
        <v>2660</v>
      </c>
      <c r="I46">
        <v>2340</v>
      </c>
      <c r="J46">
        <v>3280</v>
      </c>
      <c r="K46">
        <v>2660</v>
      </c>
      <c r="L46">
        <v>2340</v>
      </c>
      <c r="M46">
        <v>2700</v>
      </c>
      <c r="N46">
        <v>2700</v>
      </c>
      <c r="O46">
        <v>2710</v>
      </c>
      <c r="P46">
        <v>3600</v>
      </c>
      <c r="Q46">
        <v>3280</v>
      </c>
      <c r="R46">
        <v>3600</v>
      </c>
      <c r="S46">
        <v>2170</v>
      </c>
      <c r="T46">
        <v>1980</v>
      </c>
      <c r="U46">
        <v>2020</v>
      </c>
      <c r="V46">
        <v>1960</v>
      </c>
      <c r="W46">
        <v>1890</v>
      </c>
      <c r="X46">
        <v>1740</v>
      </c>
      <c r="Y46">
        <v>2310</v>
      </c>
      <c r="Z46">
        <v>2270</v>
      </c>
      <c r="AA46">
        <v>2270</v>
      </c>
      <c r="AB46" t="s">
        <v>260</v>
      </c>
    </row>
    <row r="47" spans="1:28">
      <c r="A47" t="s">
        <v>216</v>
      </c>
      <c r="B47">
        <v>2980</v>
      </c>
      <c r="C47">
        <v>2980</v>
      </c>
      <c r="D47">
        <v>2980</v>
      </c>
      <c r="E47">
        <v>2980</v>
      </c>
      <c r="F47">
        <v>2870</v>
      </c>
      <c r="G47">
        <v>2870</v>
      </c>
      <c r="H47">
        <v>2260</v>
      </c>
      <c r="I47">
        <v>1930</v>
      </c>
      <c r="J47">
        <v>2870</v>
      </c>
      <c r="K47">
        <v>2260</v>
      </c>
      <c r="L47">
        <v>1930</v>
      </c>
      <c r="M47">
        <v>1900</v>
      </c>
      <c r="N47">
        <v>1900</v>
      </c>
      <c r="O47">
        <v>2310</v>
      </c>
      <c r="P47">
        <v>3330</v>
      </c>
      <c r="Q47">
        <v>2870</v>
      </c>
      <c r="R47">
        <v>3330</v>
      </c>
      <c r="S47">
        <v>2060</v>
      </c>
      <c r="T47">
        <v>1980</v>
      </c>
      <c r="U47">
        <v>2020</v>
      </c>
      <c r="V47">
        <v>1960</v>
      </c>
      <c r="W47">
        <v>1890</v>
      </c>
      <c r="X47">
        <v>1740</v>
      </c>
      <c r="Y47">
        <v>1910</v>
      </c>
      <c r="Z47">
        <v>2980</v>
      </c>
      <c r="AA47">
        <v>2980</v>
      </c>
      <c r="AB47" t="s">
        <v>260</v>
      </c>
    </row>
    <row r="48" spans="1:28">
      <c r="A48" t="s">
        <v>217</v>
      </c>
      <c r="B48">
        <v>2200</v>
      </c>
      <c r="C48">
        <v>2200</v>
      </c>
      <c r="D48">
        <v>2200</v>
      </c>
      <c r="E48">
        <v>2200</v>
      </c>
      <c r="F48">
        <v>2510</v>
      </c>
      <c r="G48">
        <v>2510</v>
      </c>
      <c r="H48">
        <v>1900</v>
      </c>
      <c r="I48">
        <v>1970</v>
      </c>
      <c r="J48">
        <v>2510</v>
      </c>
      <c r="K48">
        <v>1900</v>
      </c>
      <c r="L48">
        <v>1970</v>
      </c>
      <c r="M48">
        <v>1930</v>
      </c>
      <c r="N48">
        <v>1930</v>
      </c>
      <c r="O48">
        <v>1950</v>
      </c>
      <c r="P48">
        <v>3250</v>
      </c>
      <c r="Q48">
        <v>2510</v>
      </c>
      <c r="R48">
        <v>3250</v>
      </c>
      <c r="S48">
        <v>2100</v>
      </c>
      <c r="T48">
        <v>1980</v>
      </c>
      <c r="U48">
        <v>2020</v>
      </c>
      <c r="V48">
        <v>1960</v>
      </c>
      <c r="W48">
        <v>1890</v>
      </c>
      <c r="X48">
        <v>1740</v>
      </c>
      <c r="Y48">
        <v>1950</v>
      </c>
      <c r="Z48">
        <v>2200</v>
      </c>
      <c r="AA48">
        <v>2200</v>
      </c>
      <c r="AB48" t="s">
        <v>260</v>
      </c>
    </row>
    <row r="49" spans="1:28">
      <c r="A49" t="s">
        <v>218</v>
      </c>
      <c r="B49">
        <v>1790</v>
      </c>
      <c r="C49">
        <v>1790</v>
      </c>
      <c r="D49">
        <v>1790</v>
      </c>
      <c r="E49">
        <v>1790</v>
      </c>
      <c r="F49">
        <v>2400</v>
      </c>
      <c r="G49">
        <v>2400</v>
      </c>
      <c r="H49">
        <v>1780</v>
      </c>
      <c r="I49">
        <v>1850</v>
      </c>
      <c r="J49">
        <v>2400</v>
      </c>
      <c r="K49">
        <v>1780</v>
      </c>
      <c r="L49">
        <v>1850</v>
      </c>
      <c r="M49">
        <v>1820</v>
      </c>
      <c r="N49">
        <v>1820</v>
      </c>
      <c r="O49">
        <v>1830</v>
      </c>
      <c r="P49">
        <v>2620</v>
      </c>
      <c r="Q49">
        <v>2400</v>
      </c>
      <c r="R49">
        <v>2620</v>
      </c>
      <c r="S49">
        <v>1680</v>
      </c>
      <c r="T49">
        <v>2020</v>
      </c>
      <c r="U49">
        <v>2060</v>
      </c>
      <c r="V49">
        <v>2000</v>
      </c>
      <c r="W49">
        <v>1930</v>
      </c>
      <c r="X49">
        <v>1780</v>
      </c>
      <c r="Y49">
        <v>1830</v>
      </c>
      <c r="Z49">
        <v>1790</v>
      </c>
      <c r="AA49">
        <v>1790</v>
      </c>
      <c r="AB49" t="s">
        <v>260</v>
      </c>
    </row>
    <row r="50" spans="1:28">
      <c r="A50" t="s">
        <v>219</v>
      </c>
      <c r="B50">
        <v>1870</v>
      </c>
      <c r="C50">
        <v>1870</v>
      </c>
      <c r="D50">
        <v>1870</v>
      </c>
      <c r="E50">
        <v>1870</v>
      </c>
      <c r="F50">
        <v>2470</v>
      </c>
      <c r="G50">
        <v>2470</v>
      </c>
      <c r="H50">
        <v>1860</v>
      </c>
      <c r="I50">
        <v>1930</v>
      </c>
      <c r="J50">
        <v>2470</v>
      </c>
      <c r="K50">
        <v>1860</v>
      </c>
      <c r="L50">
        <v>1930</v>
      </c>
      <c r="M50">
        <v>1900</v>
      </c>
      <c r="N50">
        <v>1900</v>
      </c>
      <c r="O50">
        <v>1910</v>
      </c>
      <c r="P50">
        <v>2700</v>
      </c>
      <c r="Q50">
        <v>2470</v>
      </c>
      <c r="R50">
        <v>2700</v>
      </c>
      <c r="S50">
        <v>1760</v>
      </c>
      <c r="T50">
        <v>1990</v>
      </c>
      <c r="U50">
        <v>2030</v>
      </c>
      <c r="V50">
        <v>1970</v>
      </c>
      <c r="W50">
        <v>1900</v>
      </c>
      <c r="X50">
        <v>1750</v>
      </c>
      <c r="Y50">
        <v>1910</v>
      </c>
      <c r="Z50">
        <v>1870</v>
      </c>
      <c r="AA50">
        <v>1870</v>
      </c>
      <c r="AB50" t="s">
        <v>260</v>
      </c>
    </row>
    <row r="51" spans="1:28">
      <c r="A51" t="s">
        <v>220</v>
      </c>
      <c r="B51">
        <v>4080</v>
      </c>
      <c r="C51">
        <v>4080</v>
      </c>
      <c r="D51">
        <v>4080</v>
      </c>
      <c r="E51">
        <v>4080</v>
      </c>
      <c r="F51">
        <v>4590</v>
      </c>
      <c r="G51">
        <v>4590</v>
      </c>
      <c r="H51">
        <v>3970</v>
      </c>
      <c r="I51">
        <v>3460</v>
      </c>
      <c r="J51">
        <v>4590</v>
      </c>
      <c r="K51">
        <v>3970</v>
      </c>
      <c r="L51">
        <v>3460</v>
      </c>
      <c r="M51">
        <v>3220</v>
      </c>
      <c r="N51">
        <v>3220</v>
      </c>
      <c r="O51">
        <v>3430</v>
      </c>
      <c r="P51">
        <v>3420</v>
      </c>
      <c r="Q51">
        <v>4590</v>
      </c>
      <c r="R51">
        <v>3420</v>
      </c>
      <c r="S51">
        <v>3680</v>
      </c>
      <c r="T51">
        <v>2390</v>
      </c>
      <c r="U51">
        <v>2430</v>
      </c>
      <c r="V51">
        <v>2370</v>
      </c>
      <c r="W51">
        <v>2300</v>
      </c>
      <c r="X51">
        <v>2150</v>
      </c>
      <c r="Y51">
        <v>3240</v>
      </c>
      <c r="Z51">
        <v>4080</v>
      </c>
      <c r="AA51">
        <v>4080</v>
      </c>
      <c r="AB51" t="s">
        <v>260</v>
      </c>
    </row>
    <row r="52" spans="1:28">
      <c r="A52" t="s">
        <v>221</v>
      </c>
      <c r="B52">
        <v>4120</v>
      </c>
      <c r="C52">
        <v>4120</v>
      </c>
      <c r="D52">
        <v>4120</v>
      </c>
      <c r="E52">
        <v>4120</v>
      </c>
      <c r="F52">
        <v>4930</v>
      </c>
      <c r="G52">
        <v>4930</v>
      </c>
      <c r="H52">
        <v>4310</v>
      </c>
      <c r="I52">
        <v>3800</v>
      </c>
      <c r="J52">
        <v>4930</v>
      </c>
      <c r="K52">
        <v>4310</v>
      </c>
      <c r="L52">
        <v>3800</v>
      </c>
      <c r="M52">
        <v>3560</v>
      </c>
      <c r="N52">
        <v>3560</v>
      </c>
      <c r="O52">
        <v>3780</v>
      </c>
      <c r="P52">
        <v>3770</v>
      </c>
      <c r="Q52">
        <v>4930</v>
      </c>
      <c r="R52">
        <v>3770</v>
      </c>
      <c r="S52">
        <v>4020</v>
      </c>
      <c r="T52">
        <v>2440</v>
      </c>
      <c r="U52">
        <v>2480</v>
      </c>
      <c r="V52">
        <v>2420</v>
      </c>
      <c r="W52">
        <v>2350</v>
      </c>
      <c r="X52">
        <v>2200</v>
      </c>
      <c r="Y52">
        <v>3580</v>
      </c>
      <c r="Z52">
        <v>4120</v>
      </c>
      <c r="AA52">
        <v>4120</v>
      </c>
      <c r="AB52" t="s">
        <v>260</v>
      </c>
    </row>
    <row r="53" spans="1:28">
      <c r="A53" t="s">
        <v>222</v>
      </c>
      <c r="B53">
        <v>4120</v>
      </c>
      <c r="C53">
        <v>4120</v>
      </c>
      <c r="D53">
        <v>4120</v>
      </c>
      <c r="E53">
        <v>4120</v>
      </c>
      <c r="F53">
        <v>5030</v>
      </c>
      <c r="G53">
        <v>5030</v>
      </c>
      <c r="H53">
        <v>4110</v>
      </c>
      <c r="I53">
        <v>4190</v>
      </c>
      <c r="J53">
        <v>5030</v>
      </c>
      <c r="K53">
        <v>4110</v>
      </c>
      <c r="L53">
        <v>4190</v>
      </c>
      <c r="M53">
        <v>4150</v>
      </c>
      <c r="N53">
        <v>4150</v>
      </c>
      <c r="O53">
        <v>4160</v>
      </c>
      <c r="P53">
        <v>4150</v>
      </c>
      <c r="Q53">
        <v>5030</v>
      </c>
      <c r="R53">
        <v>4150</v>
      </c>
      <c r="S53">
        <v>4020</v>
      </c>
      <c r="T53">
        <v>2200</v>
      </c>
      <c r="U53">
        <v>2240</v>
      </c>
      <c r="V53">
        <v>2180</v>
      </c>
      <c r="W53">
        <v>2110</v>
      </c>
      <c r="X53">
        <v>1960</v>
      </c>
      <c r="Y53">
        <v>4160</v>
      </c>
      <c r="Z53">
        <v>4120</v>
      </c>
      <c r="AA53">
        <v>4120</v>
      </c>
      <c r="AB53" t="s">
        <v>260</v>
      </c>
    </row>
    <row r="54" spans="1:28">
      <c r="A54" t="s">
        <v>223</v>
      </c>
      <c r="B54">
        <v>5190</v>
      </c>
      <c r="C54">
        <v>5190</v>
      </c>
      <c r="D54">
        <v>5190</v>
      </c>
      <c r="E54">
        <v>5190</v>
      </c>
      <c r="F54">
        <v>6090</v>
      </c>
      <c r="G54">
        <v>6090</v>
      </c>
      <c r="H54">
        <v>5170</v>
      </c>
      <c r="I54">
        <v>5450</v>
      </c>
      <c r="J54">
        <v>6090</v>
      </c>
      <c r="K54">
        <v>5170</v>
      </c>
      <c r="L54">
        <v>5450</v>
      </c>
      <c r="M54">
        <v>5210</v>
      </c>
      <c r="N54">
        <v>5210</v>
      </c>
      <c r="O54">
        <v>5220</v>
      </c>
      <c r="P54">
        <v>5210</v>
      </c>
      <c r="Q54">
        <v>6090</v>
      </c>
      <c r="R54">
        <v>5210</v>
      </c>
      <c r="S54">
        <v>4800</v>
      </c>
      <c r="T54">
        <v>2120</v>
      </c>
      <c r="U54">
        <v>2160</v>
      </c>
      <c r="V54">
        <v>2100</v>
      </c>
      <c r="W54">
        <v>2030</v>
      </c>
      <c r="X54">
        <v>1880</v>
      </c>
      <c r="Y54">
        <v>5230</v>
      </c>
      <c r="Z54">
        <v>5190</v>
      </c>
      <c r="AA54">
        <v>5190</v>
      </c>
      <c r="AB54" t="s">
        <v>260</v>
      </c>
    </row>
    <row r="55" spans="1:28">
      <c r="A55" t="s">
        <v>224</v>
      </c>
      <c r="B55">
        <v>3380</v>
      </c>
      <c r="C55">
        <v>3380</v>
      </c>
      <c r="D55">
        <v>3380</v>
      </c>
      <c r="E55">
        <v>3380</v>
      </c>
      <c r="F55">
        <v>3980</v>
      </c>
      <c r="G55">
        <v>3980</v>
      </c>
      <c r="H55">
        <v>3360</v>
      </c>
      <c r="I55">
        <v>3640</v>
      </c>
      <c r="J55">
        <v>3980</v>
      </c>
      <c r="K55">
        <v>3360</v>
      </c>
      <c r="L55">
        <v>3640</v>
      </c>
      <c r="M55">
        <v>3400</v>
      </c>
      <c r="N55">
        <v>3400</v>
      </c>
      <c r="O55">
        <v>3410</v>
      </c>
      <c r="P55">
        <v>3400</v>
      </c>
      <c r="Q55">
        <v>3980</v>
      </c>
      <c r="R55">
        <v>3400</v>
      </c>
      <c r="S55">
        <v>3270</v>
      </c>
      <c r="T55">
        <v>1980</v>
      </c>
      <c r="U55">
        <v>2020</v>
      </c>
      <c r="V55">
        <v>1960</v>
      </c>
      <c r="W55">
        <v>1890</v>
      </c>
      <c r="X55">
        <v>1740</v>
      </c>
      <c r="Y55">
        <v>3420</v>
      </c>
      <c r="Z55">
        <v>3380</v>
      </c>
      <c r="AA55">
        <v>3380</v>
      </c>
      <c r="AB55" t="s">
        <v>260</v>
      </c>
    </row>
    <row r="56" spans="1:28">
      <c r="A56" t="s">
        <v>225</v>
      </c>
      <c r="B56">
        <v>2970</v>
      </c>
      <c r="C56">
        <v>2970</v>
      </c>
      <c r="D56">
        <v>2970</v>
      </c>
      <c r="E56">
        <v>2970</v>
      </c>
      <c r="F56">
        <v>3500</v>
      </c>
      <c r="G56">
        <v>3500</v>
      </c>
      <c r="H56">
        <v>2180</v>
      </c>
      <c r="I56">
        <v>2260</v>
      </c>
      <c r="J56">
        <v>3500</v>
      </c>
      <c r="K56">
        <v>2180</v>
      </c>
      <c r="L56">
        <v>2260</v>
      </c>
      <c r="M56">
        <v>2220</v>
      </c>
      <c r="N56">
        <v>2220</v>
      </c>
      <c r="O56">
        <v>2230</v>
      </c>
      <c r="P56">
        <v>3020</v>
      </c>
      <c r="Q56">
        <v>3500</v>
      </c>
      <c r="R56">
        <v>3020</v>
      </c>
      <c r="S56">
        <v>2090</v>
      </c>
      <c r="T56">
        <v>1980</v>
      </c>
      <c r="U56">
        <v>2020</v>
      </c>
      <c r="V56">
        <v>1960</v>
      </c>
      <c r="W56">
        <v>1890</v>
      </c>
      <c r="X56">
        <v>1740</v>
      </c>
      <c r="Y56">
        <v>2630</v>
      </c>
      <c r="Z56">
        <v>2970</v>
      </c>
      <c r="AA56">
        <v>2970</v>
      </c>
      <c r="AB56" t="s">
        <v>260</v>
      </c>
    </row>
    <row r="57" spans="1:28">
      <c r="A57" t="s">
        <v>226</v>
      </c>
      <c r="B57">
        <v>2560</v>
      </c>
      <c r="C57">
        <v>2560</v>
      </c>
      <c r="D57">
        <v>2560</v>
      </c>
      <c r="E57">
        <v>2560</v>
      </c>
      <c r="F57">
        <v>3160</v>
      </c>
      <c r="G57">
        <v>3160</v>
      </c>
      <c r="H57">
        <v>2550</v>
      </c>
      <c r="I57">
        <v>2820</v>
      </c>
      <c r="J57">
        <v>3160</v>
      </c>
      <c r="K57">
        <v>2550</v>
      </c>
      <c r="L57">
        <v>2820</v>
      </c>
      <c r="M57">
        <v>2590</v>
      </c>
      <c r="N57">
        <v>2590</v>
      </c>
      <c r="O57">
        <v>2600</v>
      </c>
      <c r="P57">
        <v>2590</v>
      </c>
      <c r="Q57">
        <v>3160</v>
      </c>
      <c r="R57">
        <v>2590</v>
      </c>
      <c r="S57">
        <v>2450</v>
      </c>
      <c r="T57">
        <v>1980</v>
      </c>
      <c r="U57">
        <v>2020</v>
      </c>
      <c r="V57">
        <v>1960</v>
      </c>
      <c r="W57">
        <v>1890</v>
      </c>
      <c r="X57">
        <v>1740</v>
      </c>
      <c r="Y57">
        <v>2600</v>
      </c>
      <c r="Z57">
        <v>2560</v>
      </c>
      <c r="AA57">
        <v>2560</v>
      </c>
      <c r="AB57" t="s">
        <v>260</v>
      </c>
    </row>
    <row r="58" spans="1:28">
      <c r="A58" t="s">
        <v>227</v>
      </c>
      <c r="B58">
        <v>3170</v>
      </c>
      <c r="C58">
        <v>3170</v>
      </c>
      <c r="D58">
        <v>3170</v>
      </c>
      <c r="E58">
        <v>3170</v>
      </c>
      <c r="F58">
        <v>3890</v>
      </c>
      <c r="G58">
        <v>3890</v>
      </c>
      <c r="H58">
        <v>3560</v>
      </c>
      <c r="I58">
        <v>3640</v>
      </c>
      <c r="J58">
        <v>3890</v>
      </c>
      <c r="K58">
        <v>3560</v>
      </c>
      <c r="L58">
        <v>3640</v>
      </c>
      <c r="M58">
        <v>3200</v>
      </c>
      <c r="N58">
        <v>3200</v>
      </c>
      <c r="O58">
        <v>3610</v>
      </c>
      <c r="P58">
        <v>3600</v>
      </c>
      <c r="Q58">
        <v>3890</v>
      </c>
      <c r="R58">
        <v>3600</v>
      </c>
      <c r="S58">
        <v>3070</v>
      </c>
      <c r="T58">
        <v>1990</v>
      </c>
      <c r="U58">
        <v>2030</v>
      </c>
      <c r="V58">
        <v>1970</v>
      </c>
      <c r="W58">
        <v>1900</v>
      </c>
      <c r="X58">
        <v>1750</v>
      </c>
      <c r="Y58">
        <v>3210</v>
      </c>
      <c r="Z58">
        <v>3170</v>
      </c>
      <c r="AA58">
        <v>3170</v>
      </c>
      <c r="AB58" t="s">
        <v>260</v>
      </c>
    </row>
    <row r="59" spans="1:28">
      <c r="A59" t="s">
        <v>228</v>
      </c>
      <c r="B59">
        <v>3360</v>
      </c>
      <c r="C59">
        <v>3360</v>
      </c>
      <c r="D59">
        <v>3360</v>
      </c>
      <c r="E59">
        <v>3360</v>
      </c>
      <c r="F59">
        <v>4070</v>
      </c>
      <c r="G59">
        <v>4070</v>
      </c>
      <c r="H59">
        <v>3740</v>
      </c>
      <c r="I59">
        <v>3820</v>
      </c>
      <c r="J59">
        <v>4070</v>
      </c>
      <c r="K59">
        <v>3740</v>
      </c>
      <c r="L59">
        <v>3820</v>
      </c>
      <c r="M59">
        <v>3380</v>
      </c>
      <c r="N59">
        <v>3380</v>
      </c>
      <c r="O59">
        <v>3790</v>
      </c>
      <c r="P59">
        <v>3790</v>
      </c>
      <c r="Q59">
        <v>4070</v>
      </c>
      <c r="R59">
        <v>3790</v>
      </c>
      <c r="S59">
        <v>3250</v>
      </c>
      <c r="T59">
        <v>2010</v>
      </c>
      <c r="U59">
        <v>2050</v>
      </c>
      <c r="V59">
        <v>1990</v>
      </c>
      <c r="W59">
        <v>1920</v>
      </c>
      <c r="X59">
        <v>1770</v>
      </c>
      <c r="Y59">
        <v>3400</v>
      </c>
      <c r="Z59">
        <v>3360</v>
      </c>
      <c r="AA59">
        <v>3360</v>
      </c>
      <c r="AB59" t="s">
        <v>260</v>
      </c>
    </row>
    <row r="60" spans="1:28">
      <c r="A60" t="s">
        <v>229</v>
      </c>
      <c r="B60">
        <v>5090</v>
      </c>
      <c r="C60">
        <v>5090</v>
      </c>
      <c r="D60">
        <v>5090</v>
      </c>
      <c r="E60">
        <v>5090</v>
      </c>
      <c r="F60">
        <v>4710</v>
      </c>
      <c r="G60">
        <v>4710</v>
      </c>
      <c r="H60">
        <v>4880</v>
      </c>
      <c r="I60">
        <v>5150</v>
      </c>
      <c r="J60">
        <v>4710</v>
      </c>
      <c r="K60">
        <v>4880</v>
      </c>
      <c r="L60">
        <v>5150</v>
      </c>
      <c r="M60">
        <v>4620</v>
      </c>
      <c r="N60">
        <v>4620</v>
      </c>
      <c r="O60">
        <v>4930</v>
      </c>
      <c r="P60">
        <v>4620</v>
      </c>
      <c r="Q60">
        <v>4710</v>
      </c>
      <c r="R60">
        <v>4620</v>
      </c>
      <c r="S60">
        <v>4980</v>
      </c>
      <c r="T60">
        <v>2470</v>
      </c>
      <c r="U60">
        <v>2510</v>
      </c>
      <c r="V60">
        <v>2450</v>
      </c>
      <c r="W60">
        <v>2380</v>
      </c>
      <c r="X60">
        <v>2230</v>
      </c>
      <c r="Y60">
        <v>4630</v>
      </c>
      <c r="Z60">
        <v>5090</v>
      </c>
      <c r="AA60">
        <v>5090</v>
      </c>
      <c r="AB60" t="s">
        <v>260</v>
      </c>
    </row>
    <row r="61" spans="1:28">
      <c r="A61" t="s">
        <v>230</v>
      </c>
      <c r="B61">
        <v>5980</v>
      </c>
      <c r="C61">
        <v>5980</v>
      </c>
      <c r="D61">
        <v>5980</v>
      </c>
      <c r="E61">
        <v>5980</v>
      </c>
      <c r="F61">
        <v>5600</v>
      </c>
      <c r="G61">
        <v>5600</v>
      </c>
      <c r="H61">
        <v>5770</v>
      </c>
      <c r="I61">
        <v>6040</v>
      </c>
      <c r="J61">
        <v>5600</v>
      </c>
      <c r="K61">
        <v>5770</v>
      </c>
      <c r="L61">
        <v>6040</v>
      </c>
      <c r="M61">
        <v>5510</v>
      </c>
      <c r="N61">
        <v>5510</v>
      </c>
      <c r="O61">
        <v>5820</v>
      </c>
      <c r="P61">
        <v>5510</v>
      </c>
      <c r="Q61">
        <v>5600</v>
      </c>
      <c r="R61">
        <v>5510</v>
      </c>
      <c r="S61">
        <v>5770</v>
      </c>
      <c r="T61">
        <v>2480</v>
      </c>
      <c r="U61">
        <v>2520</v>
      </c>
      <c r="V61">
        <v>2460</v>
      </c>
      <c r="W61">
        <v>2390</v>
      </c>
      <c r="X61">
        <v>2240</v>
      </c>
      <c r="Y61">
        <v>5520</v>
      </c>
      <c r="Z61">
        <v>5980</v>
      </c>
      <c r="AA61">
        <v>5980</v>
      </c>
      <c r="AB61" t="s">
        <v>260</v>
      </c>
    </row>
    <row r="62" spans="1:28">
      <c r="A62" t="s">
        <v>231</v>
      </c>
      <c r="B62">
        <v>6000</v>
      </c>
      <c r="C62">
        <v>6000</v>
      </c>
      <c r="D62">
        <v>6000</v>
      </c>
      <c r="E62">
        <v>6000</v>
      </c>
      <c r="F62">
        <v>5820</v>
      </c>
      <c r="G62">
        <v>5820</v>
      </c>
      <c r="H62">
        <v>5980</v>
      </c>
      <c r="I62">
        <v>6060</v>
      </c>
      <c r="J62">
        <v>5820</v>
      </c>
      <c r="K62">
        <v>5980</v>
      </c>
      <c r="L62">
        <v>6060</v>
      </c>
      <c r="M62">
        <v>5520</v>
      </c>
      <c r="N62">
        <v>5520</v>
      </c>
      <c r="O62">
        <v>6030</v>
      </c>
      <c r="P62">
        <v>5530</v>
      </c>
      <c r="Q62">
        <v>5820</v>
      </c>
      <c r="R62">
        <v>5530</v>
      </c>
      <c r="S62">
        <v>5690</v>
      </c>
      <c r="T62">
        <v>2280</v>
      </c>
      <c r="U62">
        <v>2320</v>
      </c>
      <c r="V62">
        <v>2260</v>
      </c>
      <c r="W62">
        <v>2190</v>
      </c>
      <c r="X62">
        <v>2040</v>
      </c>
      <c r="Y62">
        <v>5540</v>
      </c>
      <c r="Z62">
        <v>6000</v>
      </c>
      <c r="AA62">
        <v>6000</v>
      </c>
      <c r="AB62" t="s">
        <v>260</v>
      </c>
    </row>
    <row r="63" spans="1:28">
      <c r="A63" t="s">
        <v>232</v>
      </c>
      <c r="B63">
        <v>6400</v>
      </c>
      <c r="C63">
        <v>6400</v>
      </c>
      <c r="D63">
        <v>6400</v>
      </c>
      <c r="E63">
        <v>6400</v>
      </c>
      <c r="F63">
        <v>6220</v>
      </c>
      <c r="G63">
        <v>6220</v>
      </c>
      <c r="H63">
        <v>6390</v>
      </c>
      <c r="I63">
        <v>6470</v>
      </c>
      <c r="J63">
        <v>6220</v>
      </c>
      <c r="K63">
        <v>6390</v>
      </c>
      <c r="L63">
        <v>6470</v>
      </c>
      <c r="M63">
        <v>5930</v>
      </c>
      <c r="N63">
        <v>5930</v>
      </c>
      <c r="O63">
        <v>6440</v>
      </c>
      <c r="P63">
        <v>6230</v>
      </c>
      <c r="Q63">
        <v>6220</v>
      </c>
      <c r="R63">
        <v>6230</v>
      </c>
      <c r="S63">
        <v>5100</v>
      </c>
      <c r="T63">
        <v>2390</v>
      </c>
      <c r="U63">
        <v>2430</v>
      </c>
      <c r="V63">
        <v>2370</v>
      </c>
      <c r="W63">
        <v>2300</v>
      </c>
      <c r="X63">
        <v>2150</v>
      </c>
      <c r="Y63">
        <v>5940</v>
      </c>
      <c r="Z63">
        <v>6400</v>
      </c>
      <c r="AA63">
        <v>6400</v>
      </c>
      <c r="AB63" t="s">
        <v>260</v>
      </c>
    </row>
    <row r="64" spans="1:28">
      <c r="A64" t="s">
        <v>233</v>
      </c>
      <c r="B64">
        <v>5840</v>
      </c>
      <c r="C64">
        <v>5840</v>
      </c>
      <c r="D64">
        <v>5840</v>
      </c>
      <c r="E64">
        <v>5840</v>
      </c>
      <c r="F64">
        <v>5660</v>
      </c>
      <c r="G64">
        <v>5660</v>
      </c>
      <c r="H64">
        <v>5830</v>
      </c>
      <c r="I64">
        <v>5910</v>
      </c>
      <c r="J64">
        <v>5660</v>
      </c>
      <c r="K64">
        <v>5830</v>
      </c>
      <c r="L64">
        <v>5910</v>
      </c>
      <c r="M64">
        <v>5370</v>
      </c>
      <c r="N64">
        <v>5370</v>
      </c>
      <c r="O64">
        <v>5880</v>
      </c>
      <c r="P64">
        <v>5370</v>
      </c>
      <c r="Q64">
        <v>5660</v>
      </c>
      <c r="R64">
        <v>5370</v>
      </c>
      <c r="S64">
        <v>5440</v>
      </c>
      <c r="T64">
        <v>2480</v>
      </c>
      <c r="U64">
        <v>2520</v>
      </c>
      <c r="V64">
        <v>2460</v>
      </c>
      <c r="W64">
        <v>2390</v>
      </c>
      <c r="X64">
        <v>2240</v>
      </c>
      <c r="Y64">
        <v>5390</v>
      </c>
      <c r="Z64">
        <v>5840</v>
      </c>
      <c r="AA64">
        <v>5840</v>
      </c>
      <c r="AB64" t="s">
        <v>260</v>
      </c>
    </row>
    <row r="65" spans="1:28">
      <c r="A65" t="s">
        <v>234</v>
      </c>
      <c r="B65">
        <v>5730</v>
      </c>
      <c r="C65">
        <v>5730</v>
      </c>
      <c r="D65">
        <v>5730</v>
      </c>
      <c r="E65">
        <v>5730</v>
      </c>
      <c r="F65">
        <v>5550</v>
      </c>
      <c r="G65">
        <v>5550</v>
      </c>
      <c r="H65">
        <v>5720</v>
      </c>
      <c r="I65">
        <v>5800</v>
      </c>
      <c r="J65">
        <v>5550</v>
      </c>
      <c r="K65">
        <v>5720</v>
      </c>
      <c r="L65">
        <v>5800</v>
      </c>
      <c r="M65">
        <v>5260</v>
      </c>
      <c r="N65">
        <v>5260</v>
      </c>
      <c r="O65">
        <v>5770</v>
      </c>
      <c r="P65">
        <v>5260</v>
      </c>
      <c r="Q65">
        <v>5550</v>
      </c>
      <c r="R65">
        <v>5260</v>
      </c>
      <c r="S65">
        <v>5160</v>
      </c>
      <c r="T65">
        <v>2450</v>
      </c>
      <c r="U65">
        <v>2490</v>
      </c>
      <c r="V65">
        <v>2430</v>
      </c>
      <c r="W65">
        <v>2360</v>
      </c>
      <c r="X65">
        <v>2210</v>
      </c>
      <c r="Y65">
        <v>5270</v>
      </c>
      <c r="Z65">
        <v>5730</v>
      </c>
      <c r="AA65">
        <v>5730</v>
      </c>
      <c r="AB65" t="s">
        <v>260</v>
      </c>
    </row>
    <row r="66" spans="1:28">
      <c r="A66" t="s">
        <v>235</v>
      </c>
      <c r="B66">
        <v>6360</v>
      </c>
      <c r="C66">
        <v>6360</v>
      </c>
      <c r="D66">
        <v>6360</v>
      </c>
      <c r="E66">
        <v>6360</v>
      </c>
      <c r="F66">
        <v>6380</v>
      </c>
      <c r="G66">
        <v>6380</v>
      </c>
      <c r="H66">
        <v>6350</v>
      </c>
      <c r="I66">
        <v>6430</v>
      </c>
      <c r="J66">
        <v>6380</v>
      </c>
      <c r="K66">
        <v>6350</v>
      </c>
      <c r="L66">
        <v>6430</v>
      </c>
      <c r="M66">
        <v>6390</v>
      </c>
      <c r="N66">
        <v>6390</v>
      </c>
      <c r="O66">
        <v>5600</v>
      </c>
      <c r="P66">
        <v>6390</v>
      </c>
      <c r="Q66">
        <v>6380</v>
      </c>
      <c r="R66">
        <v>6390</v>
      </c>
      <c r="S66">
        <v>4990</v>
      </c>
      <c r="T66">
        <v>2380</v>
      </c>
      <c r="U66">
        <v>2420</v>
      </c>
      <c r="V66">
        <v>2360</v>
      </c>
      <c r="W66">
        <v>2290</v>
      </c>
      <c r="X66">
        <v>2140</v>
      </c>
      <c r="Y66">
        <v>6400</v>
      </c>
      <c r="Z66">
        <v>6360</v>
      </c>
      <c r="AA66">
        <v>6360</v>
      </c>
      <c r="AB66" t="s">
        <v>260</v>
      </c>
    </row>
    <row r="67" spans="1:28">
      <c r="A67" t="s">
        <v>236</v>
      </c>
      <c r="B67">
        <v>5860</v>
      </c>
      <c r="C67">
        <v>5860</v>
      </c>
      <c r="D67">
        <v>5860</v>
      </c>
      <c r="E67">
        <v>5860</v>
      </c>
      <c r="F67">
        <v>5280</v>
      </c>
      <c r="G67">
        <v>5280</v>
      </c>
      <c r="H67">
        <v>5250</v>
      </c>
      <c r="I67">
        <v>5920</v>
      </c>
      <c r="J67">
        <v>5280</v>
      </c>
      <c r="K67">
        <v>5250</v>
      </c>
      <c r="L67">
        <v>5920</v>
      </c>
      <c r="M67">
        <v>5890</v>
      </c>
      <c r="N67">
        <v>5890</v>
      </c>
      <c r="O67">
        <v>5900</v>
      </c>
      <c r="P67">
        <v>5890</v>
      </c>
      <c r="Q67">
        <v>5280</v>
      </c>
      <c r="R67">
        <v>5890</v>
      </c>
      <c r="S67">
        <v>5250</v>
      </c>
      <c r="T67">
        <v>2400</v>
      </c>
      <c r="U67">
        <v>2440</v>
      </c>
      <c r="V67">
        <v>2380</v>
      </c>
      <c r="W67">
        <v>2310</v>
      </c>
      <c r="X67">
        <v>2160</v>
      </c>
      <c r="Y67">
        <v>5900</v>
      </c>
      <c r="Z67">
        <v>5860</v>
      </c>
      <c r="AA67">
        <v>5860</v>
      </c>
      <c r="AB67" t="s">
        <v>260</v>
      </c>
    </row>
    <row r="68" spans="1:28">
      <c r="A68" t="s">
        <v>237</v>
      </c>
      <c r="B68">
        <v>6060</v>
      </c>
      <c r="C68">
        <v>6060</v>
      </c>
      <c r="D68">
        <v>6060</v>
      </c>
      <c r="E68">
        <v>6060</v>
      </c>
      <c r="F68">
        <v>6080</v>
      </c>
      <c r="G68">
        <v>6080</v>
      </c>
      <c r="H68">
        <v>6050</v>
      </c>
      <c r="I68">
        <v>6130</v>
      </c>
      <c r="J68">
        <v>6080</v>
      </c>
      <c r="K68">
        <v>6050</v>
      </c>
      <c r="L68">
        <v>6130</v>
      </c>
      <c r="M68">
        <v>6090</v>
      </c>
      <c r="N68">
        <v>6090</v>
      </c>
      <c r="O68">
        <v>5300</v>
      </c>
      <c r="P68">
        <v>6090</v>
      </c>
      <c r="Q68">
        <v>6080</v>
      </c>
      <c r="R68">
        <v>6090</v>
      </c>
      <c r="S68">
        <v>4690</v>
      </c>
      <c r="T68">
        <v>2330</v>
      </c>
      <c r="U68">
        <v>2370</v>
      </c>
      <c r="V68">
        <v>2310</v>
      </c>
      <c r="W68">
        <v>2240</v>
      </c>
      <c r="X68">
        <v>2090</v>
      </c>
      <c r="Y68">
        <v>6100</v>
      </c>
      <c r="Z68">
        <v>6060</v>
      </c>
      <c r="AA68">
        <v>6060</v>
      </c>
      <c r="AB68" t="s">
        <v>260</v>
      </c>
    </row>
    <row r="69" spans="1:28">
      <c r="A69" t="s">
        <v>238</v>
      </c>
      <c r="B69">
        <v>6200</v>
      </c>
      <c r="C69">
        <v>6200</v>
      </c>
      <c r="D69">
        <v>6200</v>
      </c>
      <c r="E69">
        <v>6200</v>
      </c>
      <c r="F69">
        <v>6120</v>
      </c>
      <c r="G69">
        <v>6120</v>
      </c>
      <c r="H69">
        <v>6190</v>
      </c>
      <c r="I69">
        <v>6270</v>
      </c>
      <c r="J69">
        <v>6120</v>
      </c>
      <c r="K69">
        <v>6190</v>
      </c>
      <c r="L69">
        <v>6270</v>
      </c>
      <c r="M69">
        <v>6230</v>
      </c>
      <c r="N69">
        <v>6230</v>
      </c>
      <c r="O69">
        <v>6240</v>
      </c>
      <c r="P69">
        <v>6230</v>
      </c>
      <c r="Q69">
        <v>6120</v>
      </c>
      <c r="R69">
        <v>6230</v>
      </c>
      <c r="S69">
        <v>4830</v>
      </c>
      <c r="T69">
        <v>2370</v>
      </c>
      <c r="U69">
        <v>2410</v>
      </c>
      <c r="V69">
        <v>2350</v>
      </c>
      <c r="W69">
        <v>2280</v>
      </c>
      <c r="X69">
        <v>2130</v>
      </c>
      <c r="Y69">
        <v>6240</v>
      </c>
      <c r="Z69">
        <v>6200</v>
      </c>
      <c r="AA69">
        <v>6200</v>
      </c>
      <c r="AB69" t="s">
        <v>260</v>
      </c>
    </row>
    <row r="70" spans="1:28">
      <c r="A70" t="s">
        <v>239</v>
      </c>
      <c r="B70">
        <v>6350</v>
      </c>
      <c r="C70">
        <v>6350</v>
      </c>
      <c r="D70">
        <v>6350</v>
      </c>
      <c r="E70">
        <v>6350</v>
      </c>
      <c r="F70">
        <v>6270</v>
      </c>
      <c r="G70">
        <v>6270</v>
      </c>
      <c r="H70">
        <v>6340</v>
      </c>
      <c r="I70">
        <v>6420</v>
      </c>
      <c r="J70">
        <v>6270</v>
      </c>
      <c r="K70">
        <v>6340</v>
      </c>
      <c r="L70">
        <v>6420</v>
      </c>
      <c r="M70">
        <v>6380</v>
      </c>
      <c r="N70">
        <v>6380</v>
      </c>
      <c r="O70">
        <v>6390</v>
      </c>
      <c r="P70">
        <v>6380</v>
      </c>
      <c r="Q70">
        <v>6270</v>
      </c>
      <c r="R70">
        <v>6380</v>
      </c>
      <c r="S70">
        <v>4980</v>
      </c>
      <c r="T70">
        <v>2370</v>
      </c>
      <c r="U70">
        <v>2410</v>
      </c>
      <c r="V70">
        <v>2350</v>
      </c>
      <c r="W70">
        <v>2280</v>
      </c>
      <c r="X70">
        <v>2130</v>
      </c>
      <c r="Y70">
        <v>6390</v>
      </c>
      <c r="Z70">
        <v>6350</v>
      </c>
      <c r="AA70">
        <v>6350</v>
      </c>
      <c r="AB70" t="s">
        <v>260</v>
      </c>
    </row>
    <row r="71" spans="1:28">
      <c r="A71" t="s">
        <v>240</v>
      </c>
      <c r="B71">
        <v>6400</v>
      </c>
      <c r="C71">
        <v>6400</v>
      </c>
      <c r="D71">
        <v>6400</v>
      </c>
      <c r="E71">
        <v>6400</v>
      </c>
      <c r="F71">
        <v>6320</v>
      </c>
      <c r="G71">
        <v>6320</v>
      </c>
      <c r="H71">
        <v>6390</v>
      </c>
      <c r="I71">
        <v>6470</v>
      </c>
      <c r="J71">
        <v>6320</v>
      </c>
      <c r="K71">
        <v>6390</v>
      </c>
      <c r="L71">
        <v>6470</v>
      </c>
      <c r="M71">
        <v>6430</v>
      </c>
      <c r="N71">
        <v>6430</v>
      </c>
      <c r="O71">
        <v>6440</v>
      </c>
      <c r="P71">
        <v>6430</v>
      </c>
      <c r="Q71">
        <v>6320</v>
      </c>
      <c r="R71">
        <v>6430</v>
      </c>
      <c r="S71">
        <v>5030</v>
      </c>
      <c r="T71">
        <v>2370</v>
      </c>
      <c r="U71">
        <v>2410</v>
      </c>
      <c r="V71">
        <v>2350</v>
      </c>
      <c r="W71">
        <v>2280</v>
      </c>
      <c r="X71">
        <v>2130</v>
      </c>
      <c r="Y71">
        <v>6440</v>
      </c>
      <c r="Z71">
        <v>6400</v>
      </c>
      <c r="AA71">
        <v>6400</v>
      </c>
      <c r="AB71" t="s">
        <v>260</v>
      </c>
    </row>
    <row r="72" spans="1:28">
      <c r="A72" t="s">
        <v>241</v>
      </c>
      <c r="B72">
        <v>6580</v>
      </c>
      <c r="C72">
        <v>6580</v>
      </c>
      <c r="D72">
        <v>6580</v>
      </c>
      <c r="E72">
        <v>6580</v>
      </c>
      <c r="F72">
        <v>6500</v>
      </c>
      <c r="G72">
        <v>6500</v>
      </c>
      <c r="H72">
        <v>6570</v>
      </c>
      <c r="I72">
        <v>6650</v>
      </c>
      <c r="J72">
        <v>6500</v>
      </c>
      <c r="K72">
        <v>6570</v>
      </c>
      <c r="L72">
        <v>6650</v>
      </c>
      <c r="M72">
        <v>6610</v>
      </c>
      <c r="N72">
        <v>6610</v>
      </c>
      <c r="O72">
        <v>6620</v>
      </c>
      <c r="P72">
        <v>6610</v>
      </c>
      <c r="Q72">
        <v>6500</v>
      </c>
      <c r="R72">
        <v>6610</v>
      </c>
      <c r="S72">
        <v>5210</v>
      </c>
      <c r="T72">
        <v>2360</v>
      </c>
      <c r="U72">
        <v>2400</v>
      </c>
      <c r="V72">
        <v>2340</v>
      </c>
      <c r="W72">
        <v>2270</v>
      </c>
      <c r="X72">
        <v>2120</v>
      </c>
      <c r="Y72">
        <v>6620</v>
      </c>
      <c r="Z72">
        <v>6580</v>
      </c>
      <c r="AA72">
        <v>6580</v>
      </c>
      <c r="AB72" t="s">
        <v>260</v>
      </c>
    </row>
    <row r="73" spans="1:28">
      <c r="A73" t="s">
        <v>242</v>
      </c>
      <c r="B73">
        <v>6550</v>
      </c>
      <c r="C73">
        <v>6550</v>
      </c>
      <c r="D73">
        <v>6550</v>
      </c>
      <c r="E73">
        <v>6550</v>
      </c>
      <c r="F73">
        <v>6470</v>
      </c>
      <c r="G73">
        <v>6470</v>
      </c>
      <c r="H73">
        <v>6540</v>
      </c>
      <c r="I73">
        <v>6620</v>
      </c>
      <c r="J73">
        <v>6470</v>
      </c>
      <c r="K73">
        <v>6540</v>
      </c>
      <c r="L73">
        <v>6620</v>
      </c>
      <c r="M73">
        <v>6580</v>
      </c>
      <c r="N73">
        <v>6580</v>
      </c>
      <c r="O73">
        <v>6590</v>
      </c>
      <c r="P73">
        <v>6580</v>
      </c>
      <c r="Q73">
        <v>6470</v>
      </c>
      <c r="R73">
        <v>6580</v>
      </c>
      <c r="S73">
        <v>5180</v>
      </c>
      <c r="T73">
        <v>2360</v>
      </c>
      <c r="U73">
        <v>2400</v>
      </c>
      <c r="V73">
        <v>2340</v>
      </c>
      <c r="W73">
        <v>2270</v>
      </c>
      <c r="X73">
        <v>2120</v>
      </c>
      <c r="Y73">
        <v>6590</v>
      </c>
      <c r="Z73">
        <v>6550</v>
      </c>
      <c r="AA73">
        <v>6550</v>
      </c>
      <c r="AB73" t="s">
        <v>260</v>
      </c>
    </row>
    <row r="74" spans="1:28">
      <c r="A74" t="s">
        <v>243</v>
      </c>
      <c r="B74">
        <v>6620</v>
      </c>
      <c r="C74">
        <v>6620</v>
      </c>
      <c r="D74">
        <v>6620</v>
      </c>
      <c r="E74">
        <v>6620</v>
      </c>
      <c r="F74">
        <v>6540</v>
      </c>
      <c r="G74">
        <v>6540</v>
      </c>
      <c r="H74">
        <v>6610</v>
      </c>
      <c r="I74">
        <v>6690</v>
      </c>
      <c r="J74">
        <v>6540</v>
      </c>
      <c r="K74">
        <v>6610</v>
      </c>
      <c r="L74">
        <v>6690</v>
      </c>
      <c r="M74">
        <v>6650</v>
      </c>
      <c r="N74">
        <v>6650</v>
      </c>
      <c r="O74">
        <v>6660</v>
      </c>
      <c r="P74">
        <v>6650</v>
      </c>
      <c r="Q74">
        <v>6540</v>
      </c>
      <c r="R74">
        <v>6650</v>
      </c>
      <c r="S74">
        <v>5250</v>
      </c>
      <c r="T74">
        <v>2200</v>
      </c>
      <c r="U74">
        <v>2240</v>
      </c>
      <c r="V74">
        <v>2180</v>
      </c>
      <c r="W74">
        <v>2110</v>
      </c>
      <c r="X74">
        <v>1960</v>
      </c>
      <c r="Y74">
        <v>6660</v>
      </c>
      <c r="Z74">
        <v>6620</v>
      </c>
      <c r="AA74">
        <v>6620</v>
      </c>
      <c r="AB74" t="s">
        <v>260</v>
      </c>
    </row>
    <row r="75" spans="1:28">
      <c r="A75" t="s">
        <v>244</v>
      </c>
      <c r="B75">
        <v>6560</v>
      </c>
      <c r="C75">
        <v>6560</v>
      </c>
      <c r="D75">
        <v>6560</v>
      </c>
      <c r="E75">
        <v>6560</v>
      </c>
      <c r="F75">
        <v>6480</v>
      </c>
      <c r="G75">
        <v>6480</v>
      </c>
      <c r="H75">
        <v>6550</v>
      </c>
      <c r="I75">
        <v>6630</v>
      </c>
      <c r="J75">
        <v>6480</v>
      </c>
      <c r="K75">
        <v>6550</v>
      </c>
      <c r="L75">
        <v>6630</v>
      </c>
      <c r="M75">
        <v>6590</v>
      </c>
      <c r="N75">
        <v>6590</v>
      </c>
      <c r="O75">
        <v>6600</v>
      </c>
      <c r="P75">
        <v>6590</v>
      </c>
      <c r="Q75">
        <v>6480</v>
      </c>
      <c r="R75">
        <v>6590</v>
      </c>
      <c r="S75">
        <v>5190</v>
      </c>
      <c r="T75">
        <v>2350</v>
      </c>
      <c r="U75">
        <v>2390</v>
      </c>
      <c r="V75">
        <v>2330</v>
      </c>
      <c r="W75">
        <v>2260</v>
      </c>
      <c r="X75">
        <v>2110</v>
      </c>
      <c r="Y75">
        <v>6600</v>
      </c>
      <c r="Z75">
        <v>6560</v>
      </c>
      <c r="AA75">
        <v>6560</v>
      </c>
      <c r="AB75" t="s">
        <v>260</v>
      </c>
    </row>
    <row r="76" spans="1:28">
      <c r="A76" t="s">
        <v>245</v>
      </c>
      <c r="B76">
        <v>6610</v>
      </c>
      <c r="C76">
        <v>6610</v>
      </c>
      <c r="D76">
        <v>6610</v>
      </c>
      <c r="E76">
        <v>6610</v>
      </c>
      <c r="F76">
        <v>6530</v>
      </c>
      <c r="G76">
        <v>6530</v>
      </c>
      <c r="H76">
        <v>6600</v>
      </c>
      <c r="I76">
        <v>6680</v>
      </c>
      <c r="J76">
        <v>6530</v>
      </c>
      <c r="K76">
        <v>6600</v>
      </c>
      <c r="L76">
        <v>6680</v>
      </c>
      <c r="M76">
        <v>6640</v>
      </c>
      <c r="N76">
        <v>6640</v>
      </c>
      <c r="O76">
        <v>6650</v>
      </c>
      <c r="P76">
        <v>6640</v>
      </c>
      <c r="Q76">
        <v>6530</v>
      </c>
      <c r="R76">
        <v>6640</v>
      </c>
      <c r="S76">
        <v>5240</v>
      </c>
      <c r="T76">
        <v>2330</v>
      </c>
      <c r="U76">
        <v>2370</v>
      </c>
      <c r="V76">
        <v>2310</v>
      </c>
      <c r="W76">
        <v>2240</v>
      </c>
      <c r="X76">
        <v>2090</v>
      </c>
      <c r="Y76">
        <v>6650</v>
      </c>
      <c r="Z76">
        <v>6610</v>
      </c>
      <c r="AA76">
        <v>6610</v>
      </c>
      <c r="AB76" t="s">
        <v>260</v>
      </c>
    </row>
    <row r="77" spans="1:28">
      <c r="A77" t="s">
        <v>246</v>
      </c>
      <c r="B77">
        <v>6660</v>
      </c>
      <c r="C77">
        <v>6660</v>
      </c>
      <c r="D77">
        <v>6660</v>
      </c>
      <c r="E77">
        <v>6660</v>
      </c>
      <c r="F77">
        <v>6680</v>
      </c>
      <c r="G77">
        <v>6680</v>
      </c>
      <c r="H77">
        <v>6650</v>
      </c>
      <c r="I77">
        <v>6730</v>
      </c>
      <c r="J77">
        <v>6680</v>
      </c>
      <c r="K77">
        <v>6650</v>
      </c>
      <c r="L77">
        <v>6730</v>
      </c>
      <c r="M77">
        <v>6690</v>
      </c>
      <c r="N77">
        <v>6690</v>
      </c>
      <c r="O77">
        <v>6700</v>
      </c>
      <c r="P77">
        <v>6690</v>
      </c>
      <c r="Q77">
        <v>6680</v>
      </c>
      <c r="R77">
        <v>6690</v>
      </c>
      <c r="S77">
        <v>5290</v>
      </c>
      <c r="T77">
        <v>2590</v>
      </c>
      <c r="U77">
        <v>2630</v>
      </c>
      <c r="V77">
        <v>2570</v>
      </c>
      <c r="W77">
        <v>2500</v>
      </c>
      <c r="X77">
        <v>2350</v>
      </c>
      <c r="Y77">
        <v>6700</v>
      </c>
      <c r="Z77">
        <v>6660</v>
      </c>
      <c r="AA77">
        <v>6660</v>
      </c>
      <c r="AB77" t="s">
        <v>260</v>
      </c>
    </row>
    <row r="78" spans="1:28">
      <c r="A78" t="s">
        <v>247</v>
      </c>
      <c r="B78">
        <v>6270</v>
      </c>
      <c r="C78">
        <v>6270</v>
      </c>
      <c r="D78">
        <v>6270</v>
      </c>
      <c r="E78">
        <v>6270</v>
      </c>
      <c r="F78">
        <v>6290</v>
      </c>
      <c r="G78">
        <v>6290</v>
      </c>
      <c r="H78">
        <v>6260</v>
      </c>
      <c r="I78">
        <v>6340</v>
      </c>
      <c r="J78">
        <v>6290</v>
      </c>
      <c r="K78">
        <v>6260</v>
      </c>
      <c r="L78">
        <v>6340</v>
      </c>
      <c r="M78">
        <v>6300</v>
      </c>
      <c r="N78">
        <v>6300</v>
      </c>
      <c r="O78">
        <v>6310</v>
      </c>
      <c r="P78">
        <v>6300</v>
      </c>
      <c r="Q78">
        <v>6290</v>
      </c>
      <c r="R78">
        <v>6300</v>
      </c>
      <c r="S78">
        <v>4900</v>
      </c>
      <c r="T78">
        <v>2590</v>
      </c>
      <c r="U78">
        <v>2630</v>
      </c>
      <c r="V78">
        <v>2570</v>
      </c>
      <c r="W78">
        <v>2500</v>
      </c>
      <c r="X78">
        <v>2350</v>
      </c>
      <c r="Y78">
        <v>6310</v>
      </c>
      <c r="Z78">
        <v>6270</v>
      </c>
      <c r="AA78">
        <v>6270</v>
      </c>
      <c r="AB78" t="s">
        <v>260</v>
      </c>
    </row>
    <row r="79" spans="1:28">
      <c r="A79" t="s">
        <v>251</v>
      </c>
      <c r="B79">
        <v>3880</v>
      </c>
      <c r="C79">
        <v>3880</v>
      </c>
      <c r="D79">
        <v>3880</v>
      </c>
      <c r="E79">
        <v>3880</v>
      </c>
      <c r="F79">
        <v>4900</v>
      </c>
      <c r="G79">
        <v>4900</v>
      </c>
      <c r="H79">
        <v>4260</v>
      </c>
      <c r="I79">
        <v>4340</v>
      </c>
      <c r="J79">
        <v>4900</v>
      </c>
      <c r="K79">
        <v>4260</v>
      </c>
      <c r="L79">
        <v>4340</v>
      </c>
      <c r="M79">
        <v>4300</v>
      </c>
      <c r="N79">
        <v>4300</v>
      </c>
      <c r="O79">
        <v>4310</v>
      </c>
      <c r="P79">
        <v>4310</v>
      </c>
      <c r="Q79">
        <v>4900</v>
      </c>
      <c r="R79">
        <v>4310</v>
      </c>
      <c r="S79">
        <v>3770</v>
      </c>
      <c r="T79">
        <v>2040</v>
      </c>
      <c r="U79">
        <v>2080</v>
      </c>
      <c r="V79">
        <v>2020</v>
      </c>
      <c r="W79">
        <v>1950</v>
      </c>
      <c r="X79">
        <v>1800</v>
      </c>
      <c r="Y79">
        <v>3920</v>
      </c>
      <c r="Z79">
        <v>3880</v>
      </c>
      <c r="AA79">
        <v>3880</v>
      </c>
      <c r="AB79" t="s">
        <v>260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82"/>
  <sheetViews>
    <sheetView workbookViewId="0"/>
  </sheetViews>
  <sheetFormatPr defaultRowHeight="12.75"/>
  <sheetData>
    <row r="1" spans="1:27">
      <c r="A1" t="s">
        <v>285</v>
      </c>
      <c r="B1" t="s">
        <v>290</v>
      </c>
    </row>
    <row r="2" spans="1:27">
      <c r="A2" t="s">
        <v>261</v>
      </c>
      <c r="B2" t="s">
        <v>286</v>
      </c>
    </row>
    <row r="3" spans="1:27">
      <c r="A3" s="186" t="s">
        <v>262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ht="48">
      <c r="A4" s="110" t="s">
        <v>34</v>
      </c>
      <c r="B4" s="111" t="s">
        <v>291</v>
      </c>
      <c r="C4" s="111" t="s">
        <v>19</v>
      </c>
      <c r="D4" s="111" t="s">
        <v>20</v>
      </c>
      <c r="E4" s="111" t="s">
        <v>78</v>
      </c>
      <c r="F4" s="111" t="s">
        <v>90</v>
      </c>
      <c r="G4" s="111" t="s">
        <v>80</v>
      </c>
      <c r="H4" s="111" t="s">
        <v>74</v>
      </c>
      <c r="I4" s="112" t="s">
        <v>81</v>
      </c>
      <c r="J4" s="111" t="s">
        <v>33</v>
      </c>
      <c r="K4" s="111" t="s">
        <v>105</v>
      </c>
      <c r="L4" s="113" t="s">
        <v>292</v>
      </c>
      <c r="M4" s="114" t="s">
        <v>293</v>
      </c>
      <c r="N4" s="114" t="s">
        <v>76</v>
      </c>
      <c r="O4" s="108" t="s">
        <v>291</v>
      </c>
      <c r="P4" s="108" t="s">
        <v>19</v>
      </c>
      <c r="Q4" s="108" t="s">
        <v>20</v>
      </c>
      <c r="R4" s="108" t="s">
        <v>78</v>
      </c>
      <c r="S4" s="108" t="s">
        <v>294</v>
      </c>
      <c r="T4" s="108" t="s">
        <v>80</v>
      </c>
      <c r="U4" s="108" t="s">
        <v>74</v>
      </c>
      <c r="V4" s="108" t="s">
        <v>81</v>
      </c>
      <c r="W4" s="108" t="s">
        <v>33</v>
      </c>
      <c r="X4" s="108" t="s">
        <v>105</v>
      </c>
      <c r="Y4" s="108" t="s">
        <v>295</v>
      </c>
      <c r="Z4" s="108" t="s">
        <v>82</v>
      </c>
      <c r="AA4" s="108" t="s">
        <v>76</v>
      </c>
    </row>
    <row r="5" spans="1:27" ht="36">
      <c r="A5" s="110" t="s">
        <v>248</v>
      </c>
      <c r="B5" s="115">
        <v>94200</v>
      </c>
      <c r="C5" s="115">
        <v>94700</v>
      </c>
      <c r="D5" s="115">
        <v>97100</v>
      </c>
      <c r="E5" s="115">
        <v>96400</v>
      </c>
      <c r="F5" s="115">
        <v>95400</v>
      </c>
      <c r="G5" s="115">
        <v>94200</v>
      </c>
      <c r="H5" s="115">
        <v>94800</v>
      </c>
      <c r="I5" s="115">
        <v>95600</v>
      </c>
      <c r="J5" s="115">
        <v>96000</v>
      </c>
      <c r="K5" s="115">
        <v>95000</v>
      </c>
      <c r="L5" s="115">
        <v>96200</v>
      </c>
      <c r="M5" s="115">
        <v>94700</v>
      </c>
      <c r="N5" s="115">
        <v>93700</v>
      </c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</row>
    <row r="6" spans="1:27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87"/>
      <c r="L6" s="187"/>
      <c r="M6" s="187"/>
      <c r="N6" s="187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</row>
    <row r="7" spans="1:27">
      <c r="A7" s="119" t="s">
        <v>249</v>
      </c>
      <c r="B7" s="185" t="s">
        <v>258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08" t="s">
        <v>75</v>
      </c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</row>
    <row r="8" spans="1:27" ht="24">
      <c r="A8" s="120" t="s">
        <v>180</v>
      </c>
      <c r="B8" s="121">
        <v>820</v>
      </c>
      <c r="C8" s="121">
        <v>820</v>
      </c>
      <c r="D8" s="121">
        <v>820</v>
      </c>
      <c r="E8" s="121">
        <v>820</v>
      </c>
      <c r="F8" s="188" t="s">
        <v>296</v>
      </c>
      <c r="G8" s="188"/>
      <c r="H8" s="188"/>
      <c r="I8" s="188"/>
      <c r="J8" s="188"/>
      <c r="K8" s="121">
        <v>820</v>
      </c>
      <c r="L8" s="121">
        <v>820</v>
      </c>
      <c r="M8" s="121">
        <v>820</v>
      </c>
      <c r="N8" s="121">
        <v>820</v>
      </c>
      <c r="O8" s="108">
        <v>400</v>
      </c>
      <c r="P8" s="108">
        <v>400</v>
      </c>
      <c r="Q8" s="108">
        <v>0</v>
      </c>
      <c r="R8" s="108">
        <v>400</v>
      </c>
      <c r="S8" s="108">
        <v>400</v>
      </c>
      <c r="T8" s="108">
        <v>400</v>
      </c>
      <c r="U8" s="108">
        <v>0</v>
      </c>
      <c r="V8" s="108">
        <v>400</v>
      </c>
      <c r="W8" s="108">
        <v>0</v>
      </c>
      <c r="X8" s="108">
        <v>400</v>
      </c>
      <c r="Y8" s="108">
        <v>400</v>
      </c>
      <c r="Z8" s="108">
        <v>400</v>
      </c>
      <c r="AA8" s="108">
        <v>400</v>
      </c>
    </row>
    <row r="9" spans="1:27">
      <c r="A9" s="120" t="s">
        <v>50</v>
      </c>
      <c r="B9" s="121">
        <v>1120</v>
      </c>
      <c r="C9" s="121">
        <v>1120</v>
      </c>
      <c r="D9" s="121">
        <v>1120</v>
      </c>
      <c r="E9" s="121">
        <v>1120</v>
      </c>
      <c r="F9" s="121">
        <v>1120</v>
      </c>
      <c r="G9" s="121">
        <v>1120</v>
      </c>
      <c r="H9" s="121">
        <v>1120</v>
      </c>
      <c r="I9" s="121">
        <v>1120</v>
      </c>
      <c r="J9" s="121">
        <v>1120</v>
      </c>
      <c r="K9" s="121">
        <v>1120</v>
      </c>
      <c r="L9" s="121">
        <v>1120</v>
      </c>
      <c r="M9" s="121">
        <v>1120</v>
      </c>
      <c r="N9" s="121">
        <v>1120</v>
      </c>
      <c r="O9" s="108">
        <v>400</v>
      </c>
      <c r="P9" s="108">
        <v>400</v>
      </c>
      <c r="Q9" s="108">
        <v>0</v>
      </c>
      <c r="R9" s="108">
        <v>400</v>
      </c>
      <c r="S9" s="108">
        <v>400</v>
      </c>
      <c r="T9" s="108">
        <v>400</v>
      </c>
      <c r="U9" s="108">
        <v>0</v>
      </c>
      <c r="V9" s="108">
        <v>400</v>
      </c>
      <c r="W9" s="108">
        <v>0</v>
      </c>
      <c r="X9" s="108">
        <v>400</v>
      </c>
      <c r="Y9" s="108">
        <v>400</v>
      </c>
      <c r="Z9" s="108">
        <v>400</v>
      </c>
      <c r="AA9" s="108">
        <v>400</v>
      </c>
    </row>
    <row r="10" spans="1:27" ht="24">
      <c r="A10" s="120" t="s">
        <v>181</v>
      </c>
      <c r="B10" s="121">
        <v>620</v>
      </c>
      <c r="C10" s="121">
        <v>620</v>
      </c>
      <c r="D10" s="121">
        <v>620</v>
      </c>
      <c r="E10" s="121">
        <v>620</v>
      </c>
      <c r="F10" s="121">
        <v>620</v>
      </c>
      <c r="G10" s="121">
        <v>620</v>
      </c>
      <c r="H10" s="121">
        <v>620</v>
      </c>
      <c r="I10" s="121">
        <v>620</v>
      </c>
      <c r="J10" s="121">
        <v>620</v>
      </c>
      <c r="K10" s="121">
        <v>620</v>
      </c>
      <c r="L10" s="121">
        <v>620</v>
      </c>
      <c r="M10" s="121">
        <v>620</v>
      </c>
      <c r="N10" s="121">
        <v>620</v>
      </c>
      <c r="O10" s="108">
        <v>400</v>
      </c>
      <c r="P10" s="108">
        <v>400</v>
      </c>
      <c r="Q10" s="108">
        <v>0</v>
      </c>
      <c r="R10" s="108">
        <v>400</v>
      </c>
      <c r="S10" s="108">
        <v>400</v>
      </c>
      <c r="T10" s="108">
        <v>400</v>
      </c>
      <c r="U10" s="108">
        <v>0</v>
      </c>
      <c r="V10" s="108">
        <v>400</v>
      </c>
      <c r="W10" s="108">
        <v>0</v>
      </c>
      <c r="X10" s="108">
        <v>400</v>
      </c>
      <c r="Y10" s="108">
        <v>400</v>
      </c>
      <c r="Z10" s="108">
        <v>400</v>
      </c>
      <c r="AA10" s="108">
        <v>400</v>
      </c>
    </row>
    <row r="11" spans="1:27">
      <c r="A11" s="120" t="s">
        <v>182</v>
      </c>
      <c r="B11" s="121">
        <v>990</v>
      </c>
      <c r="C11" s="121">
        <v>990</v>
      </c>
      <c r="D11" s="121">
        <v>990</v>
      </c>
      <c r="E11" s="121">
        <v>990</v>
      </c>
      <c r="F11" s="121">
        <v>990</v>
      </c>
      <c r="G11" s="121">
        <v>990</v>
      </c>
      <c r="H11" s="121">
        <v>990</v>
      </c>
      <c r="I11" s="121">
        <v>990</v>
      </c>
      <c r="J11" s="121">
        <v>990</v>
      </c>
      <c r="K11" s="121">
        <v>990</v>
      </c>
      <c r="L11" s="121">
        <v>990</v>
      </c>
      <c r="M11" s="121">
        <v>990</v>
      </c>
      <c r="N11" s="121">
        <v>990</v>
      </c>
      <c r="O11" s="108">
        <v>1830</v>
      </c>
      <c r="P11" s="108">
        <v>1830</v>
      </c>
      <c r="Q11" s="108">
        <v>1880</v>
      </c>
      <c r="R11" s="108">
        <v>1860</v>
      </c>
      <c r="S11" s="108">
        <v>1850</v>
      </c>
      <c r="T11" s="108">
        <v>1830</v>
      </c>
      <c r="U11" s="108">
        <v>1840</v>
      </c>
      <c r="V11" s="108">
        <v>1860</v>
      </c>
      <c r="W11" s="108">
        <v>1860</v>
      </c>
      <c r="X11" s="108">
        <v>1830</v>
      </c>
      <c r="Y11" s="108">
        <v>1830</v>
      </c>
      <c r="Z11" s="108">
        <v>1830</v>
      </c>
      <c r="AA11" s="108">
        <v>1830</v>
      </c>
    </row>
    <row r="12" spans="1:27" ht="24">
      <c r="A12" s="120" t="s">
        <v>183</v>
      </c>
      <c r="B12" s="121">
        <v>1520</v>
      </c>
      <c r="C12" s="121">
        <v>1520</v>
      </c>
      <c r="D12" s="121">
        <v>1520</v>
      </c>
      <c r="E12" s="121">
        <v>1520</v>
      </c>
      <c r="F12" s="121">
        <v>1520</v>
      </c>
      <c r="G12" s="121">
        <v>1520</v>
      </c>
      <c r="H12" s="121">
        <v>1520</v>
      </c>
      <c r="I12" s="121">
        <v>1520</v>
      </c>
      <c r="J12" s="121">
        <v>1520</v>
      </c>
      <c r="K12" s="121">
        <v>1520</v>
      </c>
      <c r="L12" s="121">
        <v>1520</v>
      </c>
      <c r="M12" s="121">
        <v>1520</v>
      </c>
      <c r="N12" s="121">
        <v>1520</v>
      </c>
      <c r="O12" s="108">
        <v>400</v>
      </c>
      <c r="P12" s="108">
        <v>400</v>
      </c>
      <c r="Q12" s="108">
        <v>0</v>
      </c>
      <c r="R12" s="108">
        <v>400</v>
      </c>
      <c r="S12" s="108">
        <v>400</v>
      </c>
      <c r="T12" s="108">
        <v>400</v>
      </c>
      <c r="U12" s="108">
        <v>0</v>
      </c>
      <c r="V12" s="108">
        <v>400</v>
      </c>
      <c r="W12" s="108">
        <v>0</v>
      </c>
      <c r="X12" s="108">
        <v>400</v>
      </c>
      <c r="Y12" s="108">
        <v>400</v>
      </c>
      <c r="Z12" s="108">
        <v>400</v>
      </c>
      <c r="AA12" s="108">
        <v>400</v>
      </c>
    </row>
    <row r="13" spans="1:27">
      <c r="A13" s="120" t="s">
        <v>184</v>
      </c>
      <c r="B13" s="121">
        <v>1040</v>
      </c>
      <c r="C13" s="121">
        <v>1040</v>
      </c>
      <c r="D13" s="121">
        <v>1040</v>
      </c>
      <c r="E13" s="121">
        <v>1040</v>
      </c>
      <c r="F13" s="121">
        <v>1040</v>
      </c>
      <c r="G13" s="121">
        <v>1040</v>
      </c>
      <c r="H13" s="121">
        <v>1040</v>
      </c>
      <c r="I13" s="121">
        <v>1040</v>
      </c>
      <c r="J13" s="121">
        <v>1040</v>
      </c>
      <c r="K13" s="121">
        <v>1040</v>
      </c>
      <c r="L13" s="121">
        <v>1040</v>
      </c>
      <c r="M13" s="121">
        <v>1040</v>
      </c>
      <c r="N13" s="121">
        <v>1040</v>
      </c>
      <c r="O13" s="108">
        <v>400</v>
      </c>
      <c r="P13" s="108">
        <v>400</v>
      </c>
      <c r="Q13" s="108">
        <v>0</v>
      </c>
      <c r="R13" s="108">
        <v>400</v>
      </c>
      <c r="S13" s="108">
        <v>400</v>
      </c>
      <c r="T13" s="108">
        <v>400</v>
      </c>
      <c r="U13" s="108">
        <v>0</v>
      </c>
      <c r="V13" s="108">
        <v>400</v>
      </c>
      <c r="W13" s="108">
        <v>0</v>
      </c>
      <c r="X13" s="108">
        <v>400</v>
      </c>
      <c r="Y13" s="108">
        <v>400</v>
      </c>
      <c r="Z13" s="108">
        <v>400</v>
      </c>
      <c r="AA13" s="108">
        <v>400</v>
      </c>
    </row>
    <row r="14" spans="1:27" ht="24">
      <c r="A14" s="120" t="s">
        <v>185</v>
      </c>
      <c r="B14" s="121">
        <v>880</v>
      </c>
      <c r="C14" s="121">
        <v>880</v>
      </c>
      <c r="D14" s="121">
        <v>880</v>
      </c>
      <c r="E14" s="121">
        <v>880</v>
      </c>
      <c r="F14" s="121">
        <v>880</v>
      </c>
      <c r="G14" s="121">
        <v>880</v>
      </c>
      <c r="H14" s="121">
        <v>880</v>
      </c>
      <c r="I14" s="121">
        <v>880</v>
      </c>
      <c r="J14" s="121">
        <v>880</v>
      </c>
      <c r="K14" s="121">
        <v>880</v>
      </c>
      <c r="L14" s="121">
        <v>880</v>
      </c>
      <c r="M14" s="121">
        <v>880</v>
      </c>
      <c r="N14" s="121">
        <v>880</v>
      </c>
      <c r="O14" s="108">
        <v>400</v>
      </c>
      <c r="P14" s="108">
        <v>400</v>
      </c>
      <c r="Q14" s="108">
        <v>0</v>
      </c>
      <c r="R14" s="108">
        <v>400</v>
      </c>
      <c r="S14" s="108">
        <v>400</v>
      </c>
      <c r="T14" s="108">
        <v>400</v>
      </c>
      <c r="U14" s="108">
        <v>0</v>
      </c>
      <c r="V14" s="108">
        <v>400</v>
      </c>
      <c r="W14" s="108">
        <v>0</v>
      </c>
      <c r="X14" s="108">
        <v>400</v>
      </c>
      <c r="Y14" s="108">
        <v>400</v>
      </c>
      <c r="Z14" s="108">
        <v>400</v>
      </c>
      <c r="AA14" s="108">
        <v>400</v>
      </c>
    </row>
    <row r="15" spans="1:27">
      <c r="A15" s="120" t="s">
        <v>186</v>
      </c>
      <c r="B15" s="121">
        <v>1580</v>
      </c>
      <c r="C15" s="121">
        <v>1580</v>
      </c>
      <c r="D15" s="121">
        <v>1580</v>
      </c>
      <c r="E15" s="121">
        <v>1580</v>
      </c>
      <c r="F15" s="121">
        <v>1580</v>
      </c>
      <c r="G15" s="121">
        <v>1580</v>
      </c>
      <c r="H15" s="121">
        <v>1580</v>
      </c>
      <c r="I15" s="121">
        <v>1580</v>
      </c>
      <c r="J15" s="121">
        <v>1580</v>
      </c>
      <c r="K15" s="121">
        <v>1580</v>
      </c>
      <c r="L15" s="121">
        <v>1580</v>
      </c>
      <c r="M15" s="121">
        <v>1580</v>
      </c>
      <c r="N15" s="121">
        <v>1580</v>
      </c>
      <c r="O15" s="108">
        <v>400</v>
      </c>
      <c r="P15" s="108">
        <v>400</v>
      </c>
      <c r="Q15" s="108">
        <v>0</v>
      </c>
      <c r="R15" s="108">
        <v>400</v>
      </c>
      <c r="S15" s="108">
        <v>400</v>
      </c>
      <c r="T15" s="108">
        <v>400</v>
      </c>
      <c r="U15" s="108">
        <v>0</v>
      </c>
      <c r="V15" s="108">
        <v>400</v>
      </c>
      <c r="W15" s="108">
        <v>0</v>
      </c>
      <c r="X15" s="108">
        <v>400</v>
      </c>
      <c r="Y15" s="108">
        <v>400</v>
      </c>
      <c r="Z15" s="108">
        <v>400</v>
      </c>
      <c r="AA15" s="108">
        <v>400</v>
      </c>
    </row>
    <row r="16" spans="1:27">
      <c r="A16" s="120" t="s">
        <v>187</v>
      </c>
      <c r="B16" s="121">
        <v>1830</v>
      </c>
      <c r="C16" s="121">
        <v>1830</v>
      </c>
      <c r="D16" s="121">
        <v>1830</v>
      </c>
      <c r="E16" s="121">
        <v>1830</v>
      </c>
      <c r="F16" s="121">
        <v>1830</v>
      </c>
      <c r="G16" s="121">
        <v>1830</v>
      </c>
      <c r="H16" s="121">
        <v>1830</v>
      </c>
      <c r="I16" s="121">
        <v>1830</v>
      </c>
      <c r="J16" s="121">
        <v>1830</v>
      </c>
      <c r="K16" s="121">
        <v>1830</v>
      </c>
      <c r="L16" s="121">
        <v>1830</v>
      </c>
      <c r="M16" s="121">
        <v>1830</v>
      </c>
      <c r="N16" s="121">
        <v>1830</v>
      </c>
      <c r="O16" s="108">
        <v>400</v>
      </c>
      <c r="P16" s="108">
        <v>400</v>
      </c>
      <c r="Q16" s="108">
        <v>0</v>
      </c>
      <c r="R16" s="108">
        <v>400</v>
      </c>
      <c r="S16" s="108">
        <v>400</v>
      </c>
      <c r="T16" s="108">
        <v>400</v>
      </c>
      <c r="U16" s="108">
        <v>0</v>
      </c>
      <c r="V16" s="108">
        <v>400</v>
      </c>
      <c r="W16" s="108">
        <v>0</v>
      </c>
      <c r="X16" s="108">
        <v>400</v>
      </c>
      <c r="Y16" s="108">
        <v>400</v>
      </c>
      <c r="Z16" s="108">
        <v>400</v>
      </c>
      <c r="AA16" s="108">
        <v>400</v>
      </c>
    </row>
    <row r="17" spans="1:27">
      <c r="A17" s="120" t="s">
        <v>188</v>
      </c>
      <c r="B17" s="121">
        <v>840</v>
      </c>
      <c r="C17" s="121">
        <v>840</v>
      </c>
      <c r="D17" s="121">
        <v>840</v>
      </c>
      <c r="E17" s="121">
        <v>840</v>
      </c>
      <c r="F17" s="121">
        <v>840</v>
      </c>
      <c r="G17" s="121">
        <v>840</v>
      </c>
      <c r="H17" s="121">
        <v>840</v>
      </c>
      <c r="I17" s="121">
        <v>840</v>
      </c>
      <c r="J17" s="121">
        <v>840</v>
      </c>
      <c r="K17" s="121">
        <v>840</v>
      </c>
      <c r="L17" s="121">
        <v>840</v>
      </c>
      <c r="M17" s="121">
        <v>840</v>
      </c>
      <c r="N17" s="121">
        <v>840</v>
      </c>
      <c r="O17" s="108">
        <v>1830</v>
      </c>
      <c r="P17" s="108">
        <v>1830</v>
      </c>
      <c r="Q17" s="108">
        <v>1890</v>
      </c>
      <c r="R17" s="108">
        <v>1860</v>
      </c>
      <c r="S17" s="108">
        <v>1850</v>
      </c>
      <c r="T17" s="108">
        <v>1830</v>
      </c>
      <c r="U17" s="108">
        <v>1840</v>
      </c>
      <c r="V17" s="108">
        <v>1860</v>
      </c>
      <c r="W17" s="108">
        <v>1870</v>
      </c>
      <c r="X17" s="108">
        <v>1830</v>
      </c>
      <c r="Y17" s="108">
        <v>1830</v>
      </c>
      <c r="Z17" s="108">
        <v>1830</v>
      </c>
      <c r="AA17" s="108">
        <v>1830</v>
      </c>
    </row>
    <row r="18" spans="1:27">
      <c r="A18" s="120" t="s">
        <v>189</v>
      </c>
      <c r="B18" s="121">
        <v>940</v>
      </c>
      <c r="C18" s="121">
        <v>940</v>
      </c>
      <c r="D18" s="121">
        <v>940</v>
      </c>
      <c r="E18" s="121">
        <v>940</v>
      </c>
      <c r="F18" s="121">
        <v>940</v>
      </c>
      <c r="G18" s="121">
        <v>940</v>
      </c>
      <c r="H18" s="121">
        <v>940</v>
      </c>
      <c r="I18" s="121">
        <v>940</v>
      </c>
      <c r="J18" s="121">
        <v>940</v>
      </c>
      <c r="K18" s="121">
        <v>940</v>
      </c>
      <c r="L18" s="121">
        <v>940</v>
      </c>
      <c r="M18" s="121">
        <v>940</v>
      </c>
      <c r="N18" s="121">
        <v>940</v>
      </c>
      <c r="O18" s="108">
        <v>1830</v>
      </c>
      <c r="P18" s="108">
        <v>1830</v>
      </c>
      <c r="Q18" s="108">
        <v>1890</v>
      </c>
      <c r="R18" s="108">
        <v>1860</v>
      </c>
      <c r="S18" s="108">
        <v>1850</v>
      </c>
      <c r="T18" s="108">
        <v>1830</v>
      </c>
      <c r="U18" s="108">
        <v>1840</v>
      </c>
      <c r="V18" s="108">
        <v>1860</v>
      </c>
      <c r="W18" s="108">
        <v>1860</v>
      </c>
      <c r="X18" s="108">
        <v>1830</v>
      </c>
      <c r="Y18" s="108">
        <v>1830</v>
      </c>
      <c r="Z18" s="108">
        <v>1830</v>
      </c>
      <c r="AA18" s="108">
        <v>1830</v>
      </c>
    </row>
    <row r="19" spans="1:27">
      <c r="A19" s="120" t="s">
        <v>190</v>
      </c>
      <c r="B19" s="121">
        <v>850</v>
      </c>
      <c r="C19" s="121">
        <v>850</v>
      </c>
      <c r="D19" s="121">
        <v>850</v>
      </c>
      <c r="E19" s="121">
        <v>850</v>
      </c>
      <c r="F19" s="121">
        <v>850</v>
      </c>
      <c r="G19" s="121">
        <v>850</v>
      </c>
      <c r="H19" s="121">
        <v>850</v>
      </c>
      <c r="I19" s="121">
        <v>850</v>
      </c>
      <c r="J19" s="121">
        <v>850</v>
      </c>
      <c r="K19" s="121">
        <v>850</v>
      </c>
      <c r="L19" s="121">
        <v>850</v>
      </c>
      <c r="M19" s="121">
        <v>850</v>
      </c>
      <c r="N19" s="121">
        <v>850</v>
      </c>
      <c r="O19" s="108">
        <v>1830</v>
      </c>
      <c r="P19" s="108">
        <v>1830</v>
      </c>
      <c r="Q19" s="108">
        <v>1890</v>
      </c>
      <c r="R19" s="108">
        <v>1860</v>
      </c>
      <c r="S19" s="108">
        <v>1850</v>
      </c>
      <c r="T19" s="108">
        <v>1830</v>
      </c>
      <c r="U19" s="108">
        <v>1840</v>
      </c>
      <c r="V19" s="108">
        <v>1860</v>
      </c>
      <c r="W19" s="108">
        <v>1870</v>
      </c>
      <c r="X19" s="108">
        <v>1830</v>
      </c>
      <c r="Y19" s="108">
        <v>1830</v>
      </c>
      <c r="Z19" s="108">
        <v>1830</v>
      </c>
      <c r="AA19" s="108">
        <v>1830</v>
      </c>
    </row>
    <row r="20" spans="1:27">
      <c r="A20" s="120" t="s">
        <v>191</v>
      </c>
      <c r="B20" s="121">
        <v>900</v>
      </c>
      <c r="C20" s="121">
        <v>900</v>
      </c>
      <c r="D20" s="121">
        <v>900</v>
      </c>
      <c r="E20" s="121">
        <v>900</v>
      </c>
      <c r="F20" s="121">
        <v>900</v>
      </c>
      <c r="G20" s="121">
        <v>900</v>
      </c>
      <c r="H20" s="121">
        <v>900</v>
      </c>
      <c r="I20" s="121">
        <v>900</v>
      </c>
      <c r="J20" s="121">
        <v>900</v>
      </c>
      <c r="K20" s="121">
        <v>900</v>
      </c>
      <c r="L20" s="121">
        <v>900</v>
      </c>
      <c r="M20" s="121">
        <v>900</v>
      </c>
      <c r="N20" s="121">
        <v>900</v>
      </c>
      <c r="O20" s="108">
        <v>1830</v>
      </c>
      <c r="P20" s="108">
        <v>1830</v>
      </c>
      <c r="Q20" s="108">
        <v>1890</v>
      </c>
      <c r="R20" s="108">
        <v>1860</v>
      </c>
      <c r="S20" s="108">
        <v>1850</v>
      </c>
      <c r="T20" s="108">
        <v>1830</v>
      </c>
      <c r="U20" s="108">
        <v>1840</v>
      </c>
      <c r="V20" s="108">
        <v>1860</v>
      </c>
      <c r="W20" s="108">
        <v>1860</v>
      </c>
      <c r="X20" s="108">
        <v>1830</v>
      </c>
      <c r="Y20" s="108">
        <v>1830</v>
      </c>
      <c r="Z20" s="108">
        <v>1830</v>
      </c>
      <c r="AA20" s="108">
        <v>1830</v>
      </c>
    </row>
    <row r="21" spans="1:27">
      <c r="A21" s="120" t="s">
        <v>192</v>
      </c>
      <c r="B21" s="121">
        <v>1840</v>
      </c>
      <c r="C21" s="121">
        <v>1840</v>
      </c>
      <c r="D21" s="121">
        <v>1840</v>
      </c>
      <c r="E21" s="121">
        <v>1840</v>
      </c>
      <c r="F21" s="121">
        <v>1840</v>
      </c>
      <c r="G21" s="121">
        <v>1840</v>
      </c>
      <c r="H21" s="121">
        <v>1840</v>
      </c>
      <c r="I21" s="121">
        <v>1840</v>
      </c>
      <c r="J21" s="121">
        <v>1840</v>
      </c>
      <c r="K21" s="121">
        <v>1840</v>
      </c>
      <c r="L21" s="121">
        <v>1840</v>
      </c>
      <c r="M21" s="121">
        <v>1840</v>
      </c>
      <c r="N21" s="121">
        <v>1840</v>
      </c>
      <c r="O21" s="108">
        <v>1810</v>
      </c>
      <c r="P21" s="108">
        <v>1810</v>
      </c>
      <c r="Q21" s="108">
        <v>1870</v>
      </c>
      <c r="R21" s="108">
        <v>1840</v>
      </c>
      <c r="S21" s="108">
        <v>1830</v>
      </c>
      <c r="T21" s="108">
        <v>1810</v>
      </c>
      <c r="U21" s="108">
        <v>1820</v>
      </c>
      <c r="V21" s="108">
        <v>1840</v>
      </c>
      <c r="W21" s="108">
        <v>1850</v>
      </c>
      <c r="X21" s="108">
        <v>1810</v>
      </c>
      <c r="Y21" s="108">
        <v>1810</v>
      </c>
      <c r="Z21" s="108">
        <v>1810</v>
      </c>
      <c r="AA21" s="108">
        <v>1810</v>
      </c>
    </row>
    <row r="22" spans="1:27">
      <c r="A22" s="120" t="s">
        <v>193</v>
      </c>
      <c r="B22" s="121">
        <v>1480</v>
      </c>
      <c r="C22" s="121">
        <v>1480</v>
      </c>
      <c r="D22" s="121">
        <v>1480</v>
      </c>
      <c r="E22" s="121">
        <v>1480</v>
      </c>
      <c r="F22" s="121">
        <v>1480</v>
      </c>
      <c r="G22" s="121">
        <v>1480</v>
      </c>
      <c r="H22" s="121">
        <v>1480</v>
      </c>
      <c r="I22" s="121">
        <v>1480</v>
      </c>
      <c r="J22" s="121">
        <v>1480</v>
      </c>
      <c r="K22" s="121">
        <v>1480</v>
      </c>
      <c r="L22" s="121">
        <v>1480</v>
      </c>
      <c r="M22" s="121">
        <v>1480</v>
      </c>
      <c r="N22" s="121">
        <v>1480</v>
      </c>
      <c r="O22" s="108">
        <v>1820</v>
      </c>
      <c r="P22" s="108">
        <v>1820</v>
      </c>
      <c r="Q22" s="108">
        <v>1870</v>
      </c>
      <c r="R22" s="108">
        <v>1850</v>
      </c>
      <c r="S22" s="108">
        <v>1840</v>
      </c>
      <c r="T22" s="108">
        <v>1820</v>
      </c>
      <c r="U22" s="108">
        <v>1830</v>
      </c>
      <c r="V22" s="108">
        <v>1850</v>
      </c>
      <c r="W22" s="108">
        <v>1850</v>
      </c>
      <c r="X22" s="108">
        <v>1820</v>
      </c>
      <c r="Y22" s="108">
        <v>1820</v>
      </c>
      <c r="Z22" s="108">
        <v>1820</v>
      </c>
      <c r="AA22" s="108">
        <v>1820</v>
      </c>
    </row>
    <row r="23" spans="1:27">
      <c r="A23" s="120" t="s">
        <v>194</v>
      </c>
      <c r="B23" s="121">
        <v>2180</v>
      </c>
      <c r="C23" s="121">
        <v>2180</v>
      </c>
      <c r="D23" s="121">
        <v>2180</v>
      </c>
      <c r="E23" s="121">
        <v>1980</v>
      </c>
      <c r="F23" s="121">
        <v>2180</v>
      </c>
      <c r="G23" s="121">
        <v>2180</v>
      </c>
      <c r="H23" s="121">
        <v>2180</v>
      </c>
      <c r="I23" s="121">
        <v>1980</v>
      </c>
      <c r="J23" s="121">
        <v>2180</v>
      </c>
      <c r="K23" s="121">
        <v>2180</v>
      </c>
      <c r="L23" s="121">
        <v>2180</v>
      </c>
      <c r="M23" s="121">
        <v>2180</v>
      </c>
      <c r="N23" s="121">
        <v>2180</v>
      </c>
      <c r="O23" s="108">
        <v>1800</v>
      </c>
      <c r="P23" s="108">
        <v>1800</v>
      </c>
      <c r="Q23" s="108">
        <v>1860</v>
      </c>
      <c r="R23" s="108">
        <v>1840</v>
      </c>
      <c r="S23" s="108">
        <v>1830</v>
      </c>
      <c r="T23" s="108">
        <v>1800</v>
      </c>
      <c r="U23" s="108">
        <v>1820</v>
      </c>
      <c r="V23" s="108">
        <v>1840</v>
      </c>
      <c r="W23" s="108">
        <v>1840</v>
      </c>
      <c r="X23" s="108">
        <v>1800</v>
      </c>
      <c r="Y23" s="108">
        <v>1800</v>
      </c>
      <c r="Z23" s="108">
        <v>1800</v>
      </c>
      <c r="AA23" s="108">
        <v>1800</v>
      </c>
    </row>
    <row r="24" spans="1:27">
      <c r="A24" s="120" t="s">
        <v>53</v>
      </c>
      <c r="B24" s="121">
        <v>3270</v>
      </c>
      <c r="C24" s="121">
        <v>3270</v>
      </c>
      <c r="D24" s="121">
        <v>3270</v>
      </c>
      <c r="E24" s="121">
        <v>3270</v>
      </c>
      <c r="F24" s="121">
        <v>3270</v>
      </c>
      <c r="G24" s="121">
        <v>3270</v>
      </c>
      <c r="H24" s="121">
        <v>3270</v>
      </c>
      <c r="I24" s="121">
        <v>3270</v>
      </c>
      <c r="J24" s="121">
        <v>3270</v>
      </c>
      <c r="K24" s="121">
        <v>3270</v>
      </c>
      <c r="L24" s="121">
        <v>3270</v>
      </c>
      <c r="M24" s="121">
        <v>3270</v>
      </c>
      <c r="N24" s="121">
        <v>3270</v>
      </c>
      <c r="O24" s="108">
        <v>1780</v>
      </c>
      <c r="P24" s="108">
        <v>1780</v>
      </c>
      <c r="Q24" s="108">
        <v>1840</v>
      </c>
      <c r="R24" s="108">
        <v>1810</v>
      </c>
      <c r="S24" s="108">
        <v>1810</v>
      </c>
      <c r="T24" s="108">
        <v>1780</v>
      </c>
      <c r="U24" s="108">
        <v>1790</v>
      </c>
      <c r="V24" s="108">
        <v>1810</v>
      </c>
      <c r="W24" s="108">
        <v>1820</v>
      </c>
      <c r="X24" s="108">
        <v>1780</v>
      </c>
      <c r="Y24" s="108">
        <v>1780</v>
      </c>
      <c r="Z24" s="108">
        <v>1780</v>
      </c>
      <c r="AA24" s="108">
        <v>1780</v>
      </c>
    </row>
    <row r="25" spans="1:27">
      <c r="A25" s="120" t="s">
        <v>68</v>
      </c>
      <c r="B25" s="121">
        <v>2970</v>
      </c>
      <c r="C25" s="121">
        <v>2970</v>
      </c>
      <c r="D25" s="121">
        <v>2970</v>
      </c>
      <c r="E25" s="121">
        <v>2970</v>
      </c>
      <c r="F25" s="121">
        <v>2970</v>
      </c>
      <c r="G25" s="121">
        <v>2970</v>
      </c>
      <c r="H25" s="121">
        <v>2970</v>
      </c>
      <c r="I25" s="121">
        <v>2970</v>
      </c>
      <c r="J25" s="121">
        <v>2970</v>
      </c>
      <c r="K25" s="121">
        <v>2970</v>
      </c>
      <c r="L25" s="121">
        <v>2970</v>
      </c>
      <c r="M25" s="121">
        <v>2970</v>
      </c>
      <c r="N25" s="121">
        <v>2970</v>
      </c>
      <c r="O25" s="108">
        <v>1790</v>
      </c>
      <c r="P25" s="108">
        <v>1790</v>
      </c>
      <c r="Q25" s="108">
        <v>1850</v>
      </c>
      <c r="R25" s="108">
        <v>1820</v>
      </c>
      <c r="S25" s="108">
        <v>1810</v>
      </c>
      <c r="T25" s="108">
        <v>1790</v>
      </c>
      <c r="U25" s="108">
        <v>1800</v>
      </c>
      <c r="V25" s="108">
        <v>1820</v>
      </c>
      <c r="W25" s="108">
        <v>1820</v>
      </c>
      <c r="X25" s="108">
        <v>1790</v>
      </c>
      <c r="Y25" s="108">
        <v>1790</v>
      </c>
      <c r="Z25" s="108">
        <v>1790</v>
      </c>
      <c r="AA25" s="108">
        <v>1790</v>
      </c>
    </row>
    <row r="26" spans="1:27" ht="24">
      <c r="A26" s="120" t="s">
        <v>195</v>
      </c>
      <c r="B26" s="121">
        <v>2660</v>
      </c>
      <c r="C26" s="121">
        <v>2660</v>
      </c>
      <c r="D26" s="121">
        <v>2660</v>
      </c>
      <c r="E26" s="121">
        <v>2660</v>
      </c>
      <c r="F26" s="121">
        <v>2660</v>
      </c>
      <c r="G26" s="121">
        <v>2660</v>
      </c>
      <c r="H26" s="121">
        <v>2660</v>
      </c>
      <c r="I26" s="121">
        <v>2660</v>
      </c>
      <c r="J26" s="121">
        <v>2660</v>
      </c>
      <c r="K26" s="121">
        <v>2660</v>
      </c>
      <c r="L26" s="121">
        <v>2660</v>
      </c>
      <c r="M26" s="121">
        <v>2660</v>
      </c>
      <c r="N26" s="121">
        <v>2660</v>
      </c>
      <c r="O26" s="108">
        <v>1790</v>
      </c>
      <c r="P26" s="108">
        <v>1790</v>
      </c>
      <c r="Q26" s="108">
        <v>1850</v>
      </c>
      <c r="R26" s="108">
        <v>1820</v>
      </c>
      <c r="S26" s="108">
        <v>1820</v>
      </c>
      <c r="T26" s="108">
        <v>1790</v>
      </c>
      <c r="U26" s="108">
        <v>1810</v>
      </c>
      <c r="V26" s="108">
        <v>1820</v>
      </c>
      <c r="W26" s="108">
        <v>1830</v>
      </c>
      <c r="X26" s="108">
        <v>1790</v>
      </c>
      <c r="Y26" s="108">
        <v>1790</v>
      </c>
      <c r="Z26" s="108">
        <v>1790</v>
      </c>
      <c r="AA26" s="108">
        <v>1790</v>
      </c>
    </row>
    <row r="27" spans="1:27">
      <c r="A27" s="120" t="s">
        <v>56</v>
      </c>
      <c r="B27" s="121">
        <v>2300</v>
      </c>
      <c r="C27" s="121">
        <v>2300</v>
      </c>
      <c r="D27" s="121">
        <v>2300</v>
      </c>
      <c r="E27" s="121">
        <v>2300</v>
      </c>
      <c r="F27" s="121">
        <v>2300</v>
      </c>
      <c r="G27" s="121">
        <v>2300</v>
      </c>
      <c r="H27" s="121">
        <v>2300</v>
      </c>
      <c r="I27" s="121">
        <v>2300</v>
      </c>
      <c r="J27" s="121">
        <v>2300</v>
      </c>
      <c r="K27" s="121">
        <v>2300</v>
      </c>
      <c r="L27" s="121">
        <v>2300</v>
      </c>
      <c r="M27" s="121">
        <v>2300</v>
      </c>
      <c r="N27" s="121">
        <v>2300</v>
      </c>
      <c r="O27" s="108">
        <v>1800</v>
      </c>
      <c r="P27" s="108">
        <v>1800</v>
      </c>
      <c r="Q27" s="108">
        <v>1860</v>
      </c>
      <c r="R27" s="108">
        <v>1830</v>
      </c>
      <c r="S27" s="108">
        <v>1830</v>
      </c>
      <c r="T27" s="108">
        <v>1800</v>
      </c>
      <c r="U27" s="108">
        <v>1810</v>
      </c>
      <c r="V27" s="108">
        <v>1830</v>
      </c>
      <c r="W27" s="108">
        <v>1840</v>
      </c>
      <c r="X27" s="108">
        <v>1800</v>
      </c>
      <c r="Y27" s="108">
        <v>1800</v>
      </c>
      <c r="Z27" s="108">
        <v>1800</v>
      </c>
      <c r="AA27" s="108">
        <v>1800</v>
      </c>
    </row>
    <row r="28" spans="1:27">
      <c r="A28" s="120" t="s">
        <v>196</v>
      </c>
      <c r="B28" s="121">
        <v>2720</v>
      </c>
      <c r="C28" s="121">
        <v>2720</v>
      </c>
      <c r="D28" s="121">
        <v>2720</v>
      </c>
      <c r="E28" s="121">
        <v>2720</v>
      </c>
      <c r="F28" s="121">
        <v>2720</v>
      </c>
      <c r="G28" s="121">
        <v>2720</v>
      </c>
      <c r="H28" s="121">
        <v>2720</v>
      </c>
      <c r="I28" s="121">
        <v>2720</v>
      </c>
      <c r="J28" s="121">
        <v>2720</v>
      </c>
      <c r="K28" s="121">
        <v>2720</v>
      </c>
      <c r="L28" s="121">
        <v>2720</v>
      </c>
      <c r="M28" s="121">
        <v>2720</v>
      </c>
      <c r="N28" s="121">
        <v>2720</v>
      </c>
      <c r="O28" s="108">
        <v>1790</v>
      </c>
      <c r="P28" s="108">
        <v>1790</v>
      </c>
      <c r="Q28" s="108">
        <v>1850</v>
      </c>
      <c r="R28" s="108">
        <v>1820</v>
      </c>
      <c r="S28" s="108">
        <v>1820</v>
      </c>
      <c r="T28" s="108">
        <v>1790</v>
      </c>
      <c r="U28" s="108">
        <v>1810</v>
      </c>
      <c r="V28" s="108">
        <v>1820</v>
      </c>
      <c r="W28" s="108">
        <v>1830</v>
      </c>
      <c r="X28" s="108">
        <v>1790</v>
      </c>
      <c r="Y28" s="108">
        <v>1790</v>
      </c>
      <c r="Z28" s="108">
        <v>1790</v>
      </c>
      <c r="AA28" s="108">
        <v>1790</v>
      </c>
    </row>
    <row r="29" spans="1:27">
      <c r="A29" s="120" t="s">
        <v>197</v>
      </c>
      <c r="B29" s="121">
        <v>3320</v>
      </c>
      <c r="C29" s="121">
        <v>3320</v>
      </c>
      <c r="D29" s="121">
        <v>3320</v>
      </c>
      <c r="E29" s="121">
        <v>3320</v>
      </c>
      <c r="F29" s="121">
        <v>3320</v>
      </c>
      <c r="G29" s="121">
        <v>3320</v>
      </c>
      <c r="H29" s="121">
        <v>3320</v>
      </c>
      <c r="I29" s="121">
        <v>3320</v>
      </c>
      <c r="J29" s="121">
        <v>3320</v>
      </c>
      <c r="K29" s="121">
        <v>3320</v>
      </c>
      <c r="L29" s="121">
        <v>3320</v>
      </c>
      <c r="M29" s="121">
        <v>3320</v>
      </c>
      <c r="N29" s="121">
        <v>3320</v>
      </c>
      <c r="O29" s="108">
        <v>1780</v>
      </c>
      <c r="P29" s="108">
        <v>1780</v>
      </c>
      <c r="Q29" s="108">
        <v>1840</v>
      </c>
      <c r="R29" s="108">
        <v>1810</v>
      </c>
      <c r="S29" s="108">
        <v>1810</v>
      </c>
      <c r="T29" s="108">
        <v>1780</v>
      </c>
      <c r="U29" s="108">
        <v>1790</v>
      </c>
      <c r="V29" s="108">
        <v>1810</v>
      </c>
      <c r="W29" s="108">
        <v>1820</v>
      </c>
      <c r="X29" s="108">
        <v>1780</v>
      </c>
      <c r="Y29" s="108">
        <v>1780</v>
      </c>
      <c r="Z29" s="108">
        <v>1780</v>
      </c>
      <c r="AA29" s="108">
        <v>1780</v>
      </c>
    </row>
    <row r="30" spans="1:27">
      <c r="A30" s="120" t="s">
        <v>198</v>
      </c>
      <c r="B30" s="121">
        <v>3030</v>
      </c>
      <c r="C30" s="121">
        <v>3030</v>
      </c>
      <c r="D30" s="121">
        <v>3030</v>
      </c>
      <c r="E30" s="121">
        <v>3030</v>
      </c>
      <c r="F30" s="121">
        <v>3030</v>
      </c>
      <c r="G30" s="121">
        <v>3030</v>
      </c>
      <c r="H30" s="121">
        <v>3030</v>
      </c>
      <c r="I30" s="121">
        <v>3030</v>
      </c>
      <c r="J30" s="121">
        <v>3030</v>
      </c>
      <c r="K30" s="121">
        <v>3030</v>
      </c>
      <c r="L30" s="121">
        <v>3030</v>
      </c>
      <c r="M30" s="121">
        <v>3030</v>
      </c>
      <c r="N30" s="121">
        <v>3030</v>
      </c>
      <c r="O30" s="108">
        <v>1790</v>
      </c>
      <c r="P30" s="108">
        <v>1790</v>
      </c>
      <c r="Q30" s="108">
        <v>1840</v>
      </c>
      <c r="R30" s="108">
        <v>1820</v>
      </c>
      <c r="S30" s="108">
        <v>1810</v>
      </c>
      <c r="T30" s="108">
        <v>1790</v>
      </c>
      <c r="U30" s="108">
        <v>1800</v>
      </c>
      <c r="V30" s="108">
        <v>1820</v>
      </c>
      <c r="W30" s="108">
        <v>1820</v>
      </c>
      <c r="X30" s="108">
        <v>1790</v>
      </c>
      <c r="Y30" s="108">
        <v>1790</v>
      </c>
      <c r="Z30" s="108">
        <v>1790</v>
      </c>
      <c r="AA30" s="108">
        <v>1790</v>
      </c>
    </row>
    <row r="31" spans="1:27">
      <c r="A31" s="120" t="s">
        <v>199</v>
      </c>
      <c r="B31" s="121">
        <v>1900</v>
      </c>
      <c r="C31" s="121">
        <v>1900</v>
      </c>
      <c r="D31" s="121">
        <v>1900</v>
      </c>
      <c r="E31" s="121">
        <v>1900</v>
      </c>
      <c r="F31" s="121">
        <v>1900</v>
      </c>
      <c r="G31" s="121">
        <v>1900</v>
      </c>
      <c r="H31" s="121">
        <v>1900</v>
      </c>
      <c r="I31" s="121">
        <v>1900</v>
      </c>
      <c r="J31" s="121">
        <v>1900</v>
      </c>
      <c r="K31" s="121">
        <v>1900</v>
      </c>
      <c r="L31" s="121">
        <v>1900</v>
      </c>
      <c r="M31" s="121">
        <v>1900</v>
      </c>
      <c r="N31" s="121">
        <v>1900</v>
      </c>
      <c r="O31" s="108">
        <v>1810</v>
      </c>
      <c r="P31" s="108">
        <v>1810</v>
      </c>
      <c r="Q31" s="108">
        <v>1870</v>
      </c>
      <c r="R31" s="108">
        <v>1840</v>
      </c>
      <c r="S31" s="108">
        <v>1830</v>
      </c>
      <c r="T31" s="108">
        <v>1810</v>
      </c>
      <c r="U31" s="108">
        <v>1820</v>
      </c>
      <c r="V31" s="108">
        <v>1840</v>
      </c>
      <c r="W31" s="108">
        <v>1850</v>
      </c>
      <c r="X31" s="108">
        <v>1810</v>
      </c>
      <c r="Y31" s="108">
        <v>1810</v>
      </c>
      <c r="Z31" s="108">
        <v>1810</v>
      </c>
      <c r="AA31" s="108">
        <v>1810</v>
      </c>
    </row>
    <row r="32" spans="1:27">
      <c r="A32" s="120" t="s">
        <v>200</v>
      </c>
      <c r="B32" s="121">
        <v>2870</v>
      </c>
      <c r="C32" s="121">
        <v>2870</v>
      </c>
      <c r="D32" s="121">
        <v>2870</v>
      </c>
      <c r="E32" s="121">
        <v>2870</v>
      </c>
      <c r="F32" s="121">
        <v>2870</v>
      </c>
      <c r="G32" s="121">
        <v>2870</v>
      </c>
      <c r="H32" s="121">
        <v>2870</v>
      </c>
      <c r="I32" s="121">
        <v>2870</v>
      </c>
      <c r="J32" s="121">
        <v>2870</v>
      </c>
      <c r="K32" s="121">
        <v>2870</v>
      </c>
      <c r="L32" s="121">
        <v>2870</v>
      </c>
      <c r="M32" s="121">
        <v>2870</v>
      </c>
      <c r="N32" s="121">
        <v>2870</v>
      </c>
      <c r="O32" s="108">
        <v>1790</v>
      </c>
      <c r="P32" s="108">
        <v>1790</v>
      </c>
      <c r="Q32" s="108">
        <v>1850</v>
      </c>
      <c r="R32" s="108">
        <v>1820</v>
      </c>
      <c r="S32" s="108">
        <v>1810</v>
      </c>
      <c r="T32" s="108">
        <v>1790</v>
      </c>
      <c r="U32" s="108">
        <v>1800</v>
      </c>
      <c r="V32" s="108">
        <v>1820</v>
      </c>
      <c r="W32" s="108">
        <v>1830</v>
      </c>
      <c r="X32" s="108">
        <v>1790</v>
      </c>
      <c r="Y32" s="108">
        <v>1790</v>
      </c>
      <c r="Z32" s="108">
        <v>1790</v>
      </c>
      <c r="AA32" s="108">
        <v>1790</v>
      </c>
    </row>
    <row r="33" spans="1:27">
      <c r="A33" s="120" t="s">
        <v>201</v>
      </c>
      <c r="B33" s="121">
        <v>4220</v>
      </c>
      <c r="C33" s="121">
        <v>4220</v>
      </c>
      <c r="D33" s="121">
        <v>4220</v>
      </c>
      <c r="E33" s="121">
        <v>4220</v>
      </c>
      <c r="F33" s="121">
        <v>4220</v>
      </c>
      <c r="G33" s="121">
        <v>4220</v>
      </c>
      <c r="H33" s="121">
        <v>4220</v>
      </c>
      <c r="I33" s="121">
        <v>4220</v>
      </c>
      <c r="J33" s="121">
        <v>4220</v>
      </c>
      <c r="K33" s="121">
        <v>4220</v>
      </c>
      <c r="L33" s="121">
        <v>4220</v>
      </c>
      <c r="M33" s="121">
        <v>4220</v>
      </c>
      <c r="N33" s="121">
        <v>4220</v>
      </c>
      <c r="O33" s="108">
        <v>1760</v>
      </c>
      <c r="P33" s="108">
        <v>1760</v>
      </c>
      <c r="Q33" s="108">
        <v>1820</v>
      </c>
      <c r="R33" s="108">
        <v>1790</v>
      </c>
      <c r="S33" s="108">
        <v>1790</v>
      </c>
      <c r="T33" s="108">
        <v>1760</v>
      </c>
      <c r="U33" s="108">
        <v>1780</v>
      </c>
      <c r="V33" s="108">
        <v>1790</v>
      </c>
      <c r="W33" s="108">
        <v>1800</v>
      </c>
      <c r="X33" s="108">
        <v>1760</v>
      </c>
      <c r="Y33" s="108">
        <v>1760</v>
      </c>
      <c r="Z33" s="108">
        <v>1760</v>
      </c>
      <c r="AA33" s="108">
        <v>1760</v>
      </c>
    </row>
    <row r="34" spans="1:27">
      <c r="A34" s="120" t="s">
        <v>202</v>
      </c>
      <c r="B34" s="121">
        <v>3660</v>
      </c>
      <c r="C34" s="121">
        <v>3660</v>
      </c>
      <c r="D34" s="121">
        <v>3660</v>
      </c>
      <c r="E34" s="121">
        <v>3660</v>
      </c>
      <c r="F34" s="121">
        <v>3660</v>
      </c>
      <c r="G34" s="121">
        <v>3660</v>
      </c>
      <c r="H34" s="121">
        <v>3660</v>
      </c>
      <c r="I34" s="121">
        <v>3660</v>
      </c>
      <c r="J34" s="121">
        <v>3660</v>
      </c>
      <c r="K34" s="121">
        <v>3660</v>
      </c>
      <c r="L34" s="121">
        <v>3660</v>
      </c>
      <c r="M34" s="121">
        <v>3660</v>
      </c>
      <c r="N34" s="121">
        <v>3660</v>
      </c>
      <c r="O34" s="108">
        <v>1780</v>
      </c>
      <c r="P34" s="108">
        <v>1780</v>
      </c>
      <c r="Q34" s="108">
        <v>1830</v>
      </c>
      <c r="R34" s="108">
        <v>1800</v>
      </c>
      <c r="S34" s="108">
        <v>1800</v>
      </c>
      <c r="T34" s="108">
        <v>1780</v>
      </c>
      <c r="U34" s="108">
        <v>1790</v>
      </c>
      <c r="V34" s="108">
        <v>1800</v>
      </c>
      <c r="W34" s="108">
        <v>1810</v>
      </c>
      <c r="X34" s="108">
        <v>1780</v>
      </c>
      <c r="Y34" s="108">
        <v>1780</v>
      </c>
      <c r="Z34" s="108">
        <v>1780</v>
      </c>
      <c r="AA34" s="108">
        <v>1780</v>
      </c>
    </row>
    <row r="35" spans="1:27">
      <c r="A35" s="120" t="s">
        <v>203</v>
      </c>
      <c r="B35" s="121">
        <v>3680</v>
      </c>
      <c r="C35" s="121">
        <v>3680</v>
      </c>
      <c r="D35" s="121">
        <v>3680</v>
      </c>
      <c r="E35" s="121">
        <v>3680</v>
      </c>
      <c r="F35" s="121">
        <v>3680</v>
      </c>
      <c r="G35" s="121">
        <v>3680</v>
      </c>
      <c r="H35" s="121">
        <v>3680</v>
      </c>
      <c r="I35" s="121">
        <v>3680</v>
      </c>
      <c r="J35" s="121">
        <v>3680</v>
      </c>
      <c r="K35" s="121">
        <v>3680</v>
      </c>
      <c r="L35" s="121">
        <v>3680</v>
      </c>
      <c r="M35" s="121">
        <v>3680</v>
      </c>
      <c r="N35" s="121">
        <v>3680</v>
      </c>
      <c r="O35" s="108">
        <v>1770</v>
      </c>
      <c r="P35" s="108">
        <v>1770</v>
      </c>
      <c r="Q35" s="108">
        <v>1830</v>
      </c>
      <c r="R35" s="108">
        <v>1800</v>
      </c>
      <c r="S35" s="108">
        <v>1800</v>
      </c>
      <c r="T35" s="108">
        <v>1770</v>
      </c>
      <c r="U35" s="108">
        <v>1790</v>
      </c>
      <c r="V35" s="108">
        <v>1800</v>
      </c>
      <c r="W35" s="108">
        <v>1810</v>
      </c>
      <c r="X35" s="108">
        <v>1770</v>
      </c>
      <c r="Y35" s="108">
        <v>1770</v>
      </c>
      <c r="Z35" s="108">
        <v>1770</v>
      </c>
      <c r="AA35" s="108">
        <v>1770</v>
      </c>
    </row>
    <row r="36" spans="1:27">
      <c r="A36" s="120" t="s">
        <v>204</v>
      </c>
      <c r="B36" s="121">
        <v>2280</v>
      </c>
      <c r="C36" s="121">
        <v>2280</v>
      </c>
      <c r="D36" s="121">
        <v>2280</v>
      </c>
      <c r="E36" s="121">
        <v>2280</v>
      </c>
      <c r="F36" s="121">
        <v>2280</v>
      </c>
      <c r="G36" s="121">
        <v>2280</v>
      </c>
      <c r="H36" s="121">
        <v>2280</v>
      </c>
      <c r="I36" s="121">
        <v>2280</v>
      </c>
      <c r="J36" s="121">
        <v>2280</v>
      </c>
      <c r="K36" s="121">
        <v>2280</v>
      </c>
      <c r="L36" s="121">
        <v>2280</v>
      </c>
      <c r="M36" s="121">
        <v>2280</v>
      </c>
      <c r="N36" s="121">
        <v>2280</v>
      </c>
      <c r="O36" s="108">
        <v>1800</v>
      </c>
      <c r="P36" s="108">
        <v>1800</v>
      </c>
      <c r="Q36" s="108">
        <v>1860</v>
      </c>
      <c r="R36" s="108">
        <v>1830</v>
      </c>
      <c r="S36" s="108">
        <v>1830</v>
      </c>
      <c r="T36" s="108">
        <v>1800</v>
      </c>
      <c r="U36" s="108">
        <v>1810</v>
      </c>
      <c r="V36" s="108">
        <v>1830</v>
      </c>
      <c r="W36" s="108">
        <v>1840</v>
      </c>
      <c r="X36" s="108">
        <v>1800</v>
      </c>
      <c r="Y36" s="108">
        <v>1800</v>
      </c>
      <c r="Z36" s="108">
        <v>1800</v>
      </c>
      <c r="AA36" s="108">
        <v>1800</v>
      </c>
    </row>
    <row r="37" spans="1:27">
      <c r="A37" s="120" t="s">
        <v>205</v>
      </c>
      <c r="B37" s="121">
        <v>2290</v>
      </c>
      <c r="C37" s="121">
        <v>2290</v>
      </c>
      <c r="D37" s="121">
        <v>2290</v>
      </c>
      <c r="E37" s="121">
        <v>2290</v>
      </c>
      <c r="F37" s="121">
        <v>2290</v>
      </c>
      <c r="G37" s="121">
        <v>2290</v>
      </c>
      <c r="H37" s="121">
        <v>2290</v>
      </c>
      <c r="I37" s="121">
        <v>2290</v>
      </c>
      <c r="J37" s="121">
        <v>2290</v>
      </c>
      <c r="K37" s="121">
        <v>2290</v>
      </c>
      <c r="L37" s="121">
        <v>2290</v>
      </c>
      <c r="M37" s="121">
        <v>2290</v>
      </c>
      <c r="N37" s="121">
        <v>2290</v>
      </c>
      <c r="O37" s="108">
        <v>1800</v>
      </c>
      <c r="P37" s="108">
        <v>1800</v>
      </c>
      <c r="Q37" s="108">
        <v>1860</v>
      </c>
      <c r="R37" s="108">
        <v>1830</v>
      </c>
      <c r="S37" s="108">
        <v>1830</v>
      </c>
      <c r="T37" s="108">
        <v>1800</v>
      </c>
      <c r="U37" s="108">
        <v>1810</v>
      </c>
      <c r="V37" s="108">
        <v>1830</v>
      </c>
      <c r="W37" s="108">
        <v>1840</v>
      </c>
      <c r="X37" s="108">
        <v>1800</v>
      </c>
      <c r="Y37" s="108">
        <v>1800</v>
      </c>
      <c r="Z37" s="108">
        <v>1800</v>
      </c>
      <c r="AA37" s="108">
        <v>1800</v>
      </c>
    </row>
    <row r="38" spans="1:27" ht="24">
      <c r="A38" s="120" t="s">
        <v>206</v>
      </c>
      <c r="B38" s="121">
        <v>4080</v>
      </c>
      <c r="C38" s="121">
        <v>4080</v>
      </c>
      <c r="D38" s="121">
        <v>4080</v>
      </c>
      <c r="E38" s="121">
        <v>4080</v>
      </c>
      <c r="F38" s="121">
        <v>4080</v>
      </c>
      <c r="G38" s="121">
        <v>4080</v>
      </c>
      <c r="H38" s="121">
        <v>4080</v>
      </c>
      <c r="I38" s="121">
        <v>4080</v>
      </c>
      <c r="J38" s="121">
        <v>4080</v>
      </c>
      <c r="K38" s="121">
        <v>4080</v>
      </c>
      <c r="L38" s="121">
        <v>4080</v>
      </c>
      <c r="M38" s="121">
        <v>4080</v>
      </c>
      <c r="N38" s="121">
        <v>4080</v>
      </c>
      <c r="O38" s="108">
        <v>1770</v>
      </c>
      <c r="P38" s="108">
        <v>1770</v>
      </c>
      <c r="Q38" s="108">
        <v>1820</v>
      </c>
      <c r="R38" s="108">
        <v>1790</v>
      </c>
      <c r="S38" s="108">
        <v>1790</v>
      </c>
      <c r="T38" s="108">
        <v>1770</v>
      </c>
      <c r="U38" s="108">
        <v>1780</v>
      </c>
      <c r="V38" s="108">
        <v>1790</v>
      </c>
      <c r="W38" s="108">
        <v>1800</v>
      </c>
      <c r="X38" s="108">
        <v>1770</v>
      </c>
      <c r="Y38" s="108">
        <v>1770</v>
      </c>
      <c r="Z38" s="108">
        <v>1770</v>
      </c>
      <c r="AA38" s="108">
        <v>1770</v>
      </c>
    </row>
    <row r="39" spans="1:27">
      <c r="A39" s="120" t="s">
        <v>207</v>
      </c>
      <c r="B39" s="121">
        <v>3720</v>
      </c>
      <c r="C39" s="121">
        <v>3720</v>
      </c>
      <c r="D39" s="121">
        <v>3720</v>
      </c>
      <c r="E39" s="121">
        <v>3720</v>
      </c>
      <c r="F39" s="121">
        <v>3720</v>
      </c>
      <c r="G39" s="121">
        <v>3720</v>
      </c>
      <c r="H39" s="121">
        <v>3720</v>
      </c>
      <c r="I39" s="121">
        <v>3720</v>
      </c>
      <c r="J39" s="121">
        <v>3720</v>
      </c>
      <c r="K39" s="121">
        <v>3720</v>
      </c>
      <c r="L39" s="121">
        <v>3720</v>
      </c>
      <c r="M39" s="121">
        <v>3720</v>
      </c>
      <c r="N39" s="121">
        <v>3720</v>
      </c>
      <c r="O39" s="108">
        <v>1770</v>
      </c>
      <c r="P39" s="108">
        <v>1770</v>
      </c>
      <c r="Q39" s="108">
        <v>1830</v>
      </c>
      <c r="R39" s="108">
        <v>1800</v>
      </c>
      <c r="S39" s="108">
        <v>1800</v>
      </c>
      <c r="T39" s="108">
        <v>1770</v>
      </c>
      <c r="U39" s="108">
        <v>1790</v>
      </c>
      <c r="V39" s="108">
        <v>1800</v>
      </c>
      <c r="W39" s="108">
        <v>1810</v>
      </c>
      <c r="X39" s="108">
        <v>1770</v>
      </c>
      <c r="Y39" s="108">
        <v>1770</v>
      </c>
      <c r="Z39" s="108">
        <v>1770</v>
      </c>
      <c r="AA39" s="108">
        <v>1770</v>
      </c>
    </row>
    <row r="40" spans="1:27">
      <c r="A40" s="120" t="s">
        <v>208</v>
      </c>
      <c r="B40" s="121">
        <v>2990</v>
      </c>
      <c r="C40" s="121">
        <v>2990</v>
      </c>
      <c r="D40" s="121">
        <v>2990</v>
      </c>
      <c r="E40" s="121">
        <v>2990</v>
      </c>
      <c r="F40" s="121">
        <v>2990</v>
      </c>
      <c r="G40" s="121">
        <v>2990</v>
      </c>
      <c r="H40" s="121">
        <v>2990</v>
      </c>
      <c r="I40" s="121">
        <v>2990</v>
      </c>
      <c r="J40" s="121">
        <v>2990</v>
      </c>
      <c r="K40" s="121">
        <v>2990</v>
      </c>
      <c r="L40" s="121">
        <v>2990</v>
      </c>
      <c r="M40" s="121">
        <v>2990</v>
      </c>
      <c r="N40" s="121">
        <v>2990</v>
      </c>
      <c r="O40" s="108">
        <v>1790</v>
      </c>
      <c r="P40" s="108">
        <v>1790</v>
      </c>
      <c r="Q40" s="108">
        <v>1850</v>
      </c>
      <c r="R40" s="108">
        <v>1820</v>
      </c>
      <c r="S40" s="108">
        <v>1810</v>
      </c>
      <c r="T40" s="108">
        <v>1790</v>
      </c>
      <c r="U40" s="108">
        <v>1800</v>
      </c>
      <c r="V40" s="108">
        <v>1820</v>
      </c>
      <c r="W40" s="108">
        <v>1820</v>
      </c>
      <c r="X40" s="108">
        <v>1790</v>
      </c>
      <c r="Y40" s="108">
        <v>1790</v>
      </c>
      <c r="Z40" s="108">
        <v>1790</v>
      </c>
      <c r="AA40" s="108">
        <v>1790</v>
      </c>
    </row>
    <row r="41" spans="1:27">
      <c r="A41" s="120" t="s">
        <v>209</v>
      </c>
      <c r="B41" s="121">
        <v>4110</v>
      </c>
      <c r="C41" s="121">
        <v>4110</v>
      </c>
      <c r="D41" s="121">
        <v>4110</v>
      </c>
      <c r="E41" s="121">
        <v>4110</v>
      </c>
      <c r="F41" s="121">
        <v>4110</v>
      </c>
      <c r="G41" s="121">
        <v>4110</v>
      </c>
      <c r="H41" s="121">
        <v>4110</v>
      </c>
      <c r="I41" s="121">
        <v>4110</v>
      </c>
      <c r="J41" s="121">
        <v>4110</v>
      </c>
      <c r="K41" s="121">
        <v>4110</v>
      </c>
      <c r="L41" s="121">
        <v>4110</v>
      </c>
      <c r="M41" s="121">
        <v>4110</v>
      </c>
      <c r="N41" s="121">
        <v>4110</v>
      </c>
      <c r="O41" s="108">
        <v>1770</v>
      </c>
      <c r="P41" s="108">
        <v>1770</v>
      </c>
      <c r="Q41" s="108">
        <v>1820</v>
      </c>
      <c r="R41" s="108">
        <v>1790</v>
      </c>
      <c r="S41" s="108">
        <v>1790</v>
      </c>
      <c r="T41" s="108">
        <v>1770</v>
      </c>
      <c r="U41" s="108">
        <v>1780</v>
      </c>
      <c r="V41" s="108">
        <v>1790</v>
      </c>
      <c r="W41" s="108">
        <v>1800</v>
      </c>
      <c r="X41" s="108">
        <v>1770</v>
      </c>
      <c r="Y41" s="108">
        <v>1770</v>
      </c>
      <c r="Z41" s="108">
        <v>1770</v>
      </c>
      <c r="AA41" s="108">
        <v>1770</v>
      </c>
    </row>
    <row r="42" spans="1:27">
      <c r="A42" s="120" t="s">
        <v>210</v>
      </c>
      <c r="B42" s="121">
        <v>3560</v>
      </c>
      <c r="C42" s="121">
        <v>3560</v>
      </c>
      <c r="D42" s="121">
        <v>3560</v>
      </c>
      <c r="E42" s="121">
        <v>3560</v>
      </c>
      <c r="F42" s="121">
        <v>3560</v>
      </c>
      <c r="G42" s="121">
        <v>3560</v>
      </c>
      <c r="H42" s="121">
        <v>3560</v>
      </c>
      <c r="I42" s="121">
        <v>3560</v>
      </c>
      <c r="J42" s="121">
        <v>3560</v>
      </c>
      <c r="K42" s="121">
        <v>3560</v>
      </c>
      <c r="L42" s="121">
        <v>3560</v>
      </c>
      <c r="M42" s="121">
        <v>3560</v>
      </c>
      <c r="N42" s="121">
        <v>3560</v>
      </c>
      <c r="O42" s="108">
        <v>1780</v>
      </c>
      <c r="P42" s="108">
        <v>1780</v>
      </c>
      <c r="Q42" s="108">
        <v>1830</v>
      </c>
      <c r="R42" s="108">
        <v>1800</v>
      </c>
      <c r="S42" s="108">
        <v>1800</v>
      </c>
      <c r="T42" s="108">
        <v>1780</v>
      </c>
      <c r="U42" s="108">
        <v>1790</v>
      </c>
      <c r="V42" s="108">
        <v>1800</v>
      </c>
      <c r="W42" s="108">
        <v>1810</v>
      </c>
      <c r="X42" s="108">
        <v>1780</v>
      </c>
      <c r="Y42" s="108">
        <v>1780</v>
      </c>
      <c r="Z42" s="108">
        <v>1780</v>
      </c>
      <c r="AA42" s="108">
        <v>1780</v>
      </c>
    </row>
    <row r="43" spans="1:27">
      <c r="A43" s="120" t="s">
        <v>211</v>
      </c>
      <c r="B43" s="121">
        <v>570</v>
      </c>
      <c r="C43" s="121">
        <v>570</v>
      </c>
      <c r="D43" s="121">
        <v>570</v>
      </c>
      <c r="E43" s="121">
        <v>570</v>
      </c>
      <c r="F43" s="121">
        <v>570</v>
      </c>
      <c r="G43" s="121">
        <v>570</v>
      </c>
      <c r="H43" s="121">
        <v>570</v>
      </c>
      <c r="I43" s="121">
        <v>570</v>
      </c>
      <c r="J43" s="121">
        <v>570</v>
      </c>
      <c r="K43" s="121">
        <v>570</v>
      </c>
      <c r="L43" s="121">
        <v>570</v>
      </c>
      <c r="M43" s="121">
        <v>570</v>
      </c>
      <c r="N43" s="121">
        <v>570</v>
      </c>
      <c r="O43" s="108">
        <v>1840</v>
      </c>
      <c r="P43" s="108">
        <v>1840</v>
      </c>
      <c r="Q43" s="108">
        <v>1890</v>
      </c>
      <c r="R43" s="108">
        <v>1860</v>
      </c>
      <c r="S43" s="108">
        <v>1860</v>
      </c>
      <c r="T43" s="108">
        <v>1840</v>
      </c>
      <c r="U43" s="108">
        <v>1850</v>
      </c>
      <c r="V43" s="108">
        <v>1860</v>
      </c>
      <c r="W43" s="108">
        <v>1870</v>
      </c>
      <c r="X43" s="108">
        <v>1840</v>
      </c>
      <c r="Y43" s="108">
        <v>1840</v>
      </c>
      <c r="Z43" s="108">
        <v>1840</v>
      </c>
      <c r="AA43" s="108">
        <v>1840</v>
      </c>
    </row>
    <row r="44" spans="1:27">
      <c r="A44" s="120" t="s">
        <v>212</v>
      </c>
      <c r="B44" s="121">
        <v>880</v>
      </c>
      <c r="C44" s="121">
        <v>880</v>
      </c>
      <c r="D44" s="121">
        <v>880</v>
      </c>
      <c r="E44" s="121">
        <v>880</v>
      </c>
      <c r="F44" s="121">
        <v>880</v>
      </c>
      <c r="G44" s="121">
        <v>880</v>
      </c>
      <c r="H44" s="121">
        <v>880</v>
      </c>
      <c r="I44" s="121">
        <v>880</v>
      </c>
      <c r="J44" s="121">
        <v>880</v>
      </c>
      <c r="K44" s="121">
        <v>880</v>
      </c>
      <c r="L44" s="121">
        <v>880</v>
      </c>
      <c r="M44" s="121">
        <v>880</v>
      </c>
      <c r="N44" s="121">
        <v>880</v>
      </c>
      <c r="O44" s="108">
        <v>1830</v>
      </c>
      <c r="P44" s="108">
        <v>1830</v>
      </c>
      <c r="Q44" s="108">
        <v>1890</v>
      </c>
      <c r="R44" s="108">
        <v>1860</v>
      </c>
      <c r="S44" s="108">
        <v>1850</v>
      </c>
      <c r="T44" s="108">
        <v>1830</v>
      </c>
      <c r="U44" s="108">
        <v>1840</v>
      </c>
      <c r="V44" s="108">
        <v>1860</v>
      </c>
      <c r="W44" s="108">
        <v>1870</v>
      </c>
      <c r="X44" s="108">
        <v>1830</v>
      </c>
      <c r="Y44" s="108">
        <v>1830</v>
      </c>
      <c r="Z44" s="108">
        <v>1830</v>
      </c>
      <c r="AA44" s="108">
        <v>1830</v>
      </c>
    </row>
    <row r="45" spans="1:27">
      <c r="A45" s="120" t="s">
        <v>213</v>
      </c>
      <c r="B45" s="121">
        <v>990</v>
      </c>
      <c r="C45" s="121">
        <v>990</v>
      </c>
      <c r="D45" s="121">
        <v>990</v>
      </c>
      <c r="E45" s="121">
        <v>990</v>
      </c>
      <c r="F45" s="121">
        <v>990</v>
      </c>
      <c r="G45" s="121">
        <v>990</v>
      </c>
      <c r="H45" s="121">
        <v>990</v>
      </c>
      <c r="I45" s="121">
        <v>990</v>
      </c>
      <c r="J45" s="121">
        <v>990</v>
      </c>
      <c r="K45" s="121">
        <v>990</v>
      </c>
      <c r="L45" s="121">
        <v>990</v>
      </c>
      <c r="M45" s="121">
        <v>990</v>
      </c>
      <c r="N45" s="121">
        <v>990</v>
      </c>
      <c r="O45" s="108">
        <v>1830</v>
      </c>
      <c r="P45" s="108">
        <v>1830</v>
      </c>
      <c r="Q45" s="108">
        <v>1880</v>
      </c>
      <c r="R45" s="108">
        <v>1860</v>
      </c>
      <c r="S45" s="108">
        <v>1850</v>
      </c>
      <c r="T45" s="108">
        <v>1830</v>
      </c>
      <c r="U45" s="108">
        <v>1840</v>
      </c>
      <c r="V45" s="108">
        <v>1860</v>
      </c>
      <c r="W45" s="108">
        <v>1860</v>
      </c>
      <c r="X45" s="108">
        <v>1830</v>
      </c>
      <c r="Y45" s="108">
        <v>1830</v>
      </c>
      <c r="Z45" s="108">
        <v>1830</v>
      </c>
      <c r="AA45" s="108">
        <v>1830</v>
      </c>
    </row>
    <row r="46" spans="1:27">
      <c r="A46" s="120" t="s">
        <v>214</v>
      </c>
      <c r="B46" s="121">
        <v>910</v>
      </c>
      <c r="C46" s="121">
        <v>910</v>
      </c>
      <c r="D46" s="121">
        <v>910</v>
      </c>
      <c r="E46" s="121">
        <v>910</v>
      </c>
      <c r="F46" s="121">
        <v>910</v>
      </c>
      <c r="G46" s="121">
        <v>910</v>
      </c>
      <c r="H46" s="121">
        <v>910</v>
      </c>
      <c r="I46" s="121">
        <v>910</v>
      </c>
      <c r="J46" s="121">
        <v>910</v>
      </c>
      <c r="K46" s="121">
        <v>910</v>
      </c>
      <c r="L46" s="121">
        <v>910</v>
      </c>
      <c r="M46" s="121">
        <v>910</v>
      </c>
      <c r="N46" s="121">
        <v>910</v>
      </c>
      <c r="O46" s="108">
        <v>1830</v>
      </c>
      <c r="P46" s="108">
        <v>1830</v>
      </c>
      <c r="Q46" s="108">
        <v>1890</v>
      </c>
      <c r="R46" s="108">
        <v>1860</v>
      </c>
      <c r="S46" s="108">
        <v>1850</v>
      </c>
      <c r="T46" s="108">
        <v>1830</v>
      </c>
      <c r="U46" s="108">
        <v>1840</v>
      </c>
      <c r="V46" s="108">
        <v>1860</v>
      </c>
      <c r="W46" s="108">
        <v>1860</v>
      </c>
      <c r="X46" s="108">
        <v>1830</v>
      </c>
      <c r="Y46" s="108">
        <v>1830</v>
      </c>
      <c r="Z46" s="108">
        <v>1830</v>
      </c>
      <c r="AA46" s="108">
        <v>1830</v>
      </c>
    </row>
    <row r="47" spans="1:27">
      <c r="A47" s="120" t="s">
        <v>215</v>
      </c>
      <c r="B47" s="121">
        <v>870</v>
      </c>
      <c r="C47" s="121">
        <v>870</v>
      </c>
      <c r="D47" s="121">
        <v>870</v>
      </c>
      <c r="E47" s="121">
        <v>870</v>
      </c>
      <c r="F47" s="121">
        <v>870</v>
      </c>
      <c r="G47" s="121">
        <v>870</v>
      </c>
      <c r="H47" s="121">
        <v>870</v>
      </c>
      <c r="I47" s="121">
        <v>870</v>
      </c>
      <c r="J47" s="121">
        <v>870</v>
      </c>
      <c r="K47" s="121">
        <v>870</v>
      </c>
      <c r="L47" s="121">
        <v>870</v>
      </c>
      <c r="M47" s="121">
        <v>870</v>
      </c>
      <c r="N47" s="121">
        <v>870</v>
      </c>
      <c r="O47" s="108">
        <v>1830</v>
      </c>
      <c r="P47" s="108">
        <v>1830</v>
      </c>
      <c r="Q47" s="108">
        <v>1890</v>
      </c>
      <c r="R47" s="108">
        <v>1860</v>
      </c>
      <c r="S47" s="108">
        <v>1850</v>
      </c>
      <c r="T47" s="108">
        <v>1830</v>
      </c>
      <c r="U47" s="108">
        <v>1840</v>
      </c>
      <c r="V47" s="108">
        <v>1860</v>
      </c>
      <c r="W47" s="108">
        <v>1870</v>
      </c>
      <c r="X47" s="108">
        <v>1830</v>
      </c>
      <c r="Y47" s="108">
        <v>1830</v>
      </c>
      <c r="Z47" s="108">
        <v>1830</v>
      </c>
      <c r="AA47" s="108">
        <v>1830</v>
      </c>
    </row>
    <row r="48" spans="1:27">
      <c r="A48" s="120" t="s">
        <v>216</v>
      </c>
      <c r="B48" s="121">
        <v>450</v>
      </c>
      <c r="C48" s="121">
        <v>450</v>
      </c>
      <c r="D48" s="121">
        <v>450</v>
      </c>
      <c r="E48" s="121">
        <v>450</v>
      </c>
      <c r="F48" s="121">
        <v>450</v>
      </c>
      <c r="G48" s="121">
        <v>450</v>
      </c>
      <c r="H48" s="121">
        <v>450</v>
      </c>
      <c r="I48" s="121">
        <v>450</v>
      </c>
      <c r="J48" s="121">
        <v>450</v>
      </c>
      <c r="K48" s="121">
        <v>450</v>
      </c>
      <c r="L48" s="121">
        <v>450</v>
      </c>
      <c r="M48" s="121">
        <v>450</v>
      </c>
      <c r="N48" s="121">
        <v>450</v>
      </c>
      <c r="O48" s="108">
        <v>1840</v>
      </c>
      <c r="P48" s="108">
        <v>1840</v>
      </c>
      <c r="Q48" s="108">
        <v>1900</v>
      </c>
      <c r="R48" s="108">
        <v>1870</v>
      </c>
      <c r="S48" s="108">
        <v>1860</v>
      </c>
      <c r="T48" s="108">
        <v>1840</v>
      </c>
      <c r="U48" s="108">
        <v>1850</v>
      </c>
      <c r="V48" s="108">
        <v>1870</v>
      </c>
      <c r="W48" s="108">
        <v>1870</v>
      </c>
      <c r="X48" s="108">
        <v>1840</v>
      </c>
      <c r="Y48" s="108">
        <v>1840</v>
      </c>
      <c r="Z48" s="108">
        <v>1840</v>
      </c>
      <c r="AA48" s="108">
        <v>1840</v>
      </c>
    </row>
    <row r="49" spans="1:27">
      <c r="A49" s="120" t="s">
        <v>217</v>
      </c>
      <c r="B49" s="121">
        <v>490</v>
      </c>
      <c r="C49" s="121">
        <v>490</v>
      </c>
      <c r="D49" s="121">
        <v>490</v>
      </c>
      <c r="E49" s="121">
        <v>490</v>
      </c>
      <c r="F49" s="121">
        <v>490</v>
      </c>
      <c r="G49" s="121">
        <v>490</v>
      </c>
      <c r="H49" s="121">
        <v>490</v>
      </c>
      <c r="I49" s="121">
        <v>490</v>
      </c>
      <c r="J49" s="121">
        <v>490</v>
      </c>
      <c r="K49" s="121">
        <v>490</v>
      </c>
      <c r="L49" s="121">
        <v>490</v>
      </c>
      <c r="M49" s="121">
        <v>490</v>
      </c>
      <c r="N49" s="121">
        <v>490</v>
      </c>
      <c r="O49" s="108">
        <v>1840</v>
      </c>
      <c r="P49" s="108">
        <v>1840</v>
      </c>
      <c r="Q49" s="108">
        <v>1890</v>
      </c>
      <c r="R49" s="108">
        <v>1860</v>
      </c>
      <c r="S49" s="108">
        <v>1860</v>
      </c>
      <c r="T49" s="108">
        <v>1840</v>
      </c>
      <c r="U49" s="108">
        <v>1850</v>
      </c>
      <c r="V49" s="108">
        <v>1860</v>
      </c>
      <c r="W49" s="108">
        <v>1870</v>
      </c>
      <c r="X49" s="108">
        <v>1840</v>
      </c>
      <c r="Y49" s="108">
        <v>1840</v>
      </c>
      <c r="Z49" s="108">
        <v>1840</v>
      </c>
      <c r="AA49" s="108">
        <v>1840</v>
      </c>
    </row>
    <row r="50" spans="1:27" ht="24">
      <c r="A50" s="120" t="s">
        <v>218</v>
      </c>
      <c r="B50" s="121">
        <v>370</v>
      </c>
      <c r="C50" s="121">
        <v>370</v>
      </c>
      <c r="D50" s="121">
        <v>370</v>
      </c>
      <c r="E50" s="121">
        <v>370</v>
      </c>
      <c r="F50" s="121">
        <v>370</v>
      </c>
      <c r="G50" s="121">
        <v>370</v>
      </c>
      <c r="H50" s="121">
        <v>370</v>
      </c>
      <c r="I50" s="121">
        <v>370</v>
      </c>
      <c r="J50" s="121">
        <v>370</v>
      </c>
      <c r="K50" s="121">
        <v>370</v>
      </c>
      <c r="L50" s="121">
        <v>370</v>
      </c>
      <c r="M50" s="121">
        <v>370</v>
      </c>
      <c r="N50" s="121">
        <v>370</v>
      </c>
      <c r="O50" s="108">
        <v>1840</v>
      </c>
      <c r="P50" s="108">
        <v>1840</v>
      </c>
      <c r="Q50" s="108">
        <v>1900</v>
      </c>
      <c r="R50" s="108">
        <v>1870</v>
      </c>
      <c r="S50" s="108">
        <v>1860</v>
      </c>
      <c r="T50" s="108">
        <v>1840</v>
      </c>
      <c r="U50" s="108">
        <v>1850</v>
      </c>
      <c r="V50" s="108">
        <v>1870</v>
      </c>
      <c r="W50" s="108">
        <v>1880</v>
      </c>
      <c r="X50" s="108">
        <v>1840</v>
      </c>
      <c r="Y50" s="108">
        <v>1840</v>
      </c>
      <c r="Z50" s="108">
        <v>1840</v>
      </c>
      <c r="AA50" s="108">
        <v>1840</v>
      </c>
    </row>
    <row r="51" spans="1:27">
      <c r="A51" s="120" t="s">
        <v>219</v>
      </c>
      <c r="B51" s="121">
        <v>450</v>
      </c>
      <c r="C51" s="121">
        <v>450</v>
      </c>
      <c r="D51" s="121">
        <v>450</v>
      </c>
      <c r="E51" s="121">
        <v>450</v>
      </c>
      <c r="F51" s="121">
        <v>450</v>
      </c>
      <c r="G51" s="121">
        <v>450</v>
      </c>
      <c r="H51" s="121">
        <v>450</v>
      </c>
      <c r="I51" s="121">
        <v>450</v>
      </c>
      <c r="J51" s="121">
        <v>450</v>
      </c>
      <c r="K51" s="121">
        <v>450</v>
      </c>
      <c r="L51" s="121">
        <v>450</v>
      </c>
      <c r="M51" s="121">
        <v>450</v>
      </c>
      <c r="N51" s="121">
        <v>450</v>
      </c>
      <c r="O51" s="108">
        <v>1840</v>
      </c>
      <c r="P51" s="108">
        <v>1840</v>
      </c>
      <c r="Q51" s="108">
        <v>1900</v>
      </c>
      <c r="R51" s="108">
        <v>1870</v>
      </c>
      <c r="S51" s="108">
        <v>1860</v>
      </c>
      <c r="T51" s="108">
        <v>1840</v>
      </c>
      <c r="U51" s="108">
        <v>1850</v>
      </c>
      <c r="V51" s="108">
        <v>1870</v>
      </c>
      <c r="W51" s="108">
        <v>1870</v>
      </c>
      <c r="X51" s="108">
        <v>1840</v>
      </c>
      <c r="Y51" s="108">
        <v>1840</v>
      </c>
      <c r="Z51" s="108">
        <v>1840</v>
      </c>
      <c r="AA51" s="108">
        <v>1840</v>
      </c>
    </row>
    <row r="52" spans="1:27">
      <c r="A52" s="120" t="s">
        <v>220</v>
      </c>
      <c r="B52" s="121">
        <v>1190</v>
      </c>
      <c r="C52" s="121">
        <v>1190</v>
      </c>
      <c r="D52" s="121">
        <v>1190</v>
      </c>
      <c r="E52" s="121">
        <v>1190</v>
      </c>
      <c r="F52" s="121">
        <v>1190</v>
      </c>
      <c r="G52" s="121">
        <v>1190</v>
      </c>
      <c r="H52" s="121">
        <v>1190</v>
      </c>
      <c r="I52" s="121">
        <v>1190</v>
      </c>
      <c r="J52" s="121">
        <v>1190</v>
      </c>
      <c r="K52" s="121">
        <v>1190</v>
      </c>
      <c r="L52" s="121">
        <v>1190</v>
      </c>
      <c r="M52" s="121">
        <v>1190</v>
      </c>
      <c r="N52" s="121">
        <v>1190</v>
      </c>
      <c r="O52" s="108">
        <v>1820</v>
      </c>
      <c r="P52" s="108">
        <v>1820</v>
      </c>
      <c r="Q52" s="108">
        <v>1880</v>
      </c>
      <c r="R52" s="108">
        <v>1850</v>
      </c>
      <c r="S52" s="108">
        <v>1850</v>
      </c>
      <c r="T52" s="108">
        <v>1820</v>
      </c>
      <c r="U52" s="108">
        <v>1840</v>
      </c>
      <c r="V52" s="108">
        <v>1850</v>
      </c>
      <c r="W52" s="108">
        <v>1860</v>
      </c>
      <c r="X52" s="108">
        <v>1820</v>
      </c>
      <c r="Y52" s="108">
        <v>1820</v>
      </c>
      <c r="Z52" s="108">
        <v>1820</v>
      </c>
      <c r="AA52" s="108">
        <v>1820</v>
      </c>
    </row>
    <row r="53" spans="1:27">
      <c r="A53" s="120" t="s">
        <v>221</v>
      </c>
      <c r="B53" s="121">
        <v>1550</v>
      </c>
      <c r="C53" s="121">
        <v>1550</v>
      </c>
      <c r="D53" s="121">
        <v>1550</v>
      </c>
      <c r="E53" s="121">
        <v>1550</v>
      </c>
      <c r="F53" s="121">
        <v>1550</v>
      </c>
      <c r="G53" s="121">
        <v>1550</v>
      </c>
      <c r="H53" s="121">
        <v>1550</v>
      </c>
      <c r="I53" s="121">
        <v>1550</v>
      </c>
      <c r="J53" s="121">
        <v>1550</v>
      </c>
      <c r="K53" s="121">
        <v>1550</v>
      </c>
      <c r="L53" s="121">
        <v>1550</v>
      </c>
      <c r="M53" s="121">
        <v>1550</v>
      </c>
      <c r="N53" s="121">
        <v>1550</v>
      </c>
      <c r="O53" s="108">
        <v>1820</v>
      </c>
      <c r="P53" s="108">
        <v>1820</v>
      </c>
      <c r="Q53" s="108">
        <v>1870</v>
      </c>
      <c r="R53" s="108">
        <v>1840</v>
      </c>
      <c r="S53" s="108">
        <v>1840</v>
      </c>
      <c r="T53" s="108">
        <v>1820</v>
      </c>
      <c r="U53" s="108">
        <v>1830</v>
      </c>
      <c r="V53" s="108">
        <v>1840</v>
      </c>
      <c r="W53" s="108">
        <v>1850</v>
      </c>
      <c r="X53" s="108">
        <v>1820</v>
      </c>
      <c r="Y53" s="108">
        <v>1820</v>
      </c>
      <c r="Z53" s="108">
        <v>1820</v>
      </c>
      <c r="AA53" s="108">
        <v>1820</v>
      </c>
    </row>
    <row r="54" spans="1:27">
      <c r="A54" s="120" t="s">
        <v>222</v>
      </c>
      <c r="B54" s="121">
        <v>2140</v>
      </c>
      <c r="C54" s="121">
        <v>2140</v>
      </c>
      <c r="D54" s="121">
        <v>2140</v>
      </c>
      <c r="E54" s="121">
        <v>2140</v>
      </c>
      <c r="F54" s="121">
        <v>2140</v>
      </c>
      <c r="G54" s="121">
        <v>2140</v>
      </c>
      <c r="H54" s="121">
        <v>2140</v>
      </c>
      <c r="I54" s="121">
        <v>2140</v>
      </c>
      <c r="J54" s="121">
        <v>2140</v>
      </c>
      <c r="K54" s="121">
        <v>2140</v>
      </c>
      <c r="L54" s="121">
        <v>2140</v>
      </c>
      <c r="M54" s="121">
        <v>2140</v>
      </c>
      <c r="N54" s="121">
        <v>2140</v>
      </c>
      <c r="O54" s="108">
        <v>1810</v>
      </c>
      <c r="P54" s="108">
        <v>1810</v>
      </c>
      <c r="Q54" s="108">
        <v>1860</v>
      </c>
      <c r="R54" s="108">
        <v>1830</v>
      </c>
      <c r="S54" s="108">
        <v>1830</v>
      </c>
      <c r="T54" s="108">
        <v>1810</v>
      </c>
      <c r="U54" s="108">
        <v>1820</v>
      </c>
      <c r="V54" s="108">
        <v>1830</v>
      </c>
      <c r="W54" s="108">
        <v>1840</v>
      </c>
      <c r="X54" s="108">
        <v>1810</v>
      </c>
      <c r="Y54" s="108">
        <v>1810</v>
      </c>
      <c r="Z54" s="108">
        <v>1810</v>
      </c>
      <c r="AA54" s="108">
        <v>1810</v>
      </c>
    </row>
    <row r="55" spans="1:27">
      <c r="A55" s="120" t="s">
        <v>223</v>
      </c>
      <c r="B55" s="121">
        <v>3220</v>
      </c>
      <c r="C55" s="121">
        <v>3220</v>
      </c>
      <c r="D55" s="121">
        <v>3220</v>
      </c>
      <c r="E55" s="121">
        <v>3220</v>
      </c>
      <c r="F55" s="121">
        <v>3220</v>
      </c>
      <c r="G55" s="121">
        <v>3220</v>
      </c>
      <c r="H55" s="121">
        <v>3220</v>
      </c>
      <c r="I55" s="121">
        <v>3220</v>
      </c>
      <c r="J55" s="121">
        <v>3220</v>
      </c>
      <c r="K55" s="121">
        <v>3220</v>
      </c>
      <c r="L55" s="121">
        <v>3220</v>
      </c>
      <c r="M55" s="121">
        <v>3220</v>
      </c>
      <c r="N55" s="121">
        <v>3220</v>
      </c>
      <c r="O55" s="108">
        <v>1780</v>
      </c>
      <c r="P55" s="108">
        <v>1780</v>
      </c>
      <c r="Q55" s="108">
        <v>1840</v>
      </c>
      <c r="R55" s="108">
        <v>1810</v>
      </c>
      <c r="S55" s="108">
        <v>1810</v>
      </c>
      <c r="T55" s="108">
        <v>1780</v>
      </c>
      <c r="U55" s="108">
        <v>1800</v>
      </c>
      <c r="V55" s="108">
        <v>1810</v>
      </c>
      <c r="W55" s="108">
        <v>1820</v>
      </c>
      <c r="X55" s="108">
        <v>1780</v>
      </c>
      <c r="Y55" s="108">
        <v>1780</v>
      </c>
      <c r="Z55" s="108">
        <v>1780</v>
      </c>
      <c r="AA55" s="108">
        <v>1780</v>
      </c>
    </row>
    <row r="56" spans="1:27">
      <c r="A56" s="120" t="s">
        <v>224</v>
      </c>
      <c r="B56" s="121">
        <v>1370</v>
      </c>
      <c r="C56" s="121">
        <v>1370</v>
      </c>
      <c r="D56" s="121">
        <v>1370</v>
      </c>
      <c r="E56" s="121">
        <v>1370</v>
      </c>
      <c r="F56" s="121">
        <v>1370</v>
      </c>
      <c r="G56" s="121">
        <v>1370</v>
      </c>
      <c r="H56" s="121">
        <v>1370</v>
      </c>
      <c r="I56" s="121">
        <v>1370</v>
      </c>
      <c r="J56" s="121">
        <v>1370</v>
      </c>
      <c r="K56" s="121">
        <v>1370</v>
      </c>
      <c r="L56" s="121">
        <v>1370</v>
      </c>
      <c r="M56" s="121">
        <v>1370</v>
      </c>
      <c r="N56" s="121">
        <v>1370</v>
      </c>
      <c r="O56" s="108">
        <v>1820</v>
      </c>
      <c r="P56" s="108">
        <v>1820</v>
      </c>
      <c r="Q56" s="108">
        <v>1880</v>
      </c>
      <c r="R56" s="108">
        <v>1850</v>
      </c>
      <c r="S56" s="108">
        <v>1840</v>
      </c>
      <c r="T56" s="108">
        <v>1820</v>
      </c>
      <c r="U56" s="108">
        <v>1830</v>
      </c>
      <c r="V56" s="108">
        <v>1850</v>
      </c>
      <c r="W56" s="108">
        <v>1860</v>
      </c>
      <c r="X56" s="108">
        <v>1820</v>
      </c>
      <c r="Y56" s="108">
        <v>1820</v>
      </c>
      <c r="Z56" s="108">
        <v>1820</v>
      </c>
      <c r="AA56" s="108">
        <v>1820</v>
      </c>
    </row>
    <row r="57" spans="1:27" ht="24">
      <c r="A57" s="120" t="s">
        <v>225</v>
      </c>
      <c r="B57" s="121">
        <v>780</v>
      </c>
      <c r="C57" s="121">
        <v>780</v>
      </c>
      <c r="D57" s="121">
        <v>780</v>
      </c>
      <c r="E57" s="121">
        <v>780</v>
      </c>
      <c r="F57" s="121">
        <v>780</v>
      </c>
      <c r="G57" s="121">
        <v>780</v>
      </c>
      <c r="H57" s="121">
        <v>780</v>
      </c>
      <c r="I57" s="121">
        <v>780</v>
      </c>
      <c r="J57" s="121">
        <v>780</v>
      </c>
      <c r="K57" s="121">
        <v>780</v>
      </c>
      <c r="L57" s="121">
        <v>780</v>
      </c>
      <c r="M57" s="121">
        <v>780</v>
      </c>
      <c r="N57" s="121">
        <v>780</v>
      </c>
      <c r="O57" s="108">
        <v>1830</v>
      </c>
      <c r="P57" s="108">
        <v>1830</v>
      </c>
      <c r="Q57" s="108">
        <v>1890</v>
      </c>
      <c r="R57" s="108">
        <v>1860</v>
      </c>
      <c r="S57" s="108">
        <v>1860</v>
      </c>
      <c r="T57" s="108">
        <v>1830</v>
      </c>
      <c r="U57" s="108">
        <v>1840</v>
      </c>
      <c r="V57" s="108">
        <v>1860</v>
      </c>
      <c r="W57" s="108">
        <v>1870</v>
      </c>
      <c r="X57" s="108">
        <v>1830</v>
      </c>
      <c r="Y57" s="108">
        <v>1830</v>
      </c>
      <c r="Z57" s="108">
        <v>1830</v>
      </c>
      <c r="AA57" s="108">
        <v>1830</v>
      </c>
    </row>
    <row r="58" spans="1:27" ht="24">
      <c r="A58" s="120" t="s">
        <v>226</v>
      </c>
      <c r="B58" s="121">
        <v>540</v>
      </c>
      <c r="C58" s="121">
        <v>540</v>
      </c>
      <c r="D58" s="121">
        <v>540</v>
      </c>
      <c r="E58" s="121">
        <v>540</v>
      </c>
      <c r="F58" s="121">
        <v>540</v>
      </c>
      <c r="G58" s="121">
        <v>540</v>
      </c>
      <c r="H58" s="121">
        <v>540</v>
      </c>
      <c r="I58" s="121">
        <v>540</v>
      </c>
      <c r="J58" s="121">
        <v>540</v>
      </c>
      <c r="K58" s="121">
        <v>540</v>
      </c>
      <c r="L58" s="121">
        <v>540</v>
      </c>
      <c r="M58" s="121">
        <v>540</v>
      </c>
      <c r="N58" s="121">
        <v>540</v>
      </c>
      <c r="O58" s="108">
        <v>1840</v>
      </c>
      <c r="P58" s="108">
        <v>1840</v>
      </c>
      <c r="Q58" s="108">
        <v>1890</v>
      </c>
      <c r="R58" s="108">
        <v>1860</v>
      </c>
      <c r="S58" s="108">
        <v>1860</v>
      </c>
      <c r="T58" s="108">
        <v>1840</v>
      </c>
      <c r="U58" s="108">
        <v>1850</v>
      </c>
      <c r="V58" s="108">
        <v>1860</v>
      </c>
      <c r="W58" s="108">
        <v>1870</v>
      </c>
      <c r="X58" s="108">
        <v>1840</v>
      </c>
      <c r="Y58" s="108">
        <v>1840</v>
      </c>
      <c r="Z58" s="108">
        <v>1840</v>
      </c>
      <c r="AA58" s="108">
        <v>1840</v>
      </c>
    </row>
    <row r="59" spans="1:27">
      <c r="A59" s="120" t="s">
        <v>227</v>
      </c>
      <c r="B59" s="121">
        <v>1380</v>
      </c>
      <c r="C59" s="121">
        <v>1380</v>
      </c>
      <c r="D59" s="121">
        <v>1380</v>
      </c>
      <c r="E59" s="121">
        <v>1380</v>
      </c>
      <c r="F59" s="121">
        <v>1380</v>
      </c>
      <c r="G59" s="121">
        <v>1380</v>
      </c>
      <c r="H59" s="121">
        <v>1380</v>
      </c>
      <c r="I59" s="121">
        <v>1380</v>
      </c>
      <c r="J59" s="121">
        <v>1380</v>
      </c>
      <c r="K59" s="121">
        <v>1380</v>
      </c>
      <c r="L59" s="121">
        <v>1380</v>
      </c>
      <c r="M59" s="121">
        <v>1380</v>
      </c>
      <c r="N59" s="121">
        <v>1380</v>
      </c>
      <c r="O59" s="108">
        <v>1820</v>
      </c>
      <c r="P59" s="108">
        <v>1820</v>
      </c>
      <c r="Q59" s="108">
        <v>1880</v>
      </c>
      <c r="R59" s="108">
        <v>1850</v>
      </c>
      <c r="S59" s="108">
        <v>1840</v>
      </c>
      <c r="T59" s="108">
        <v>1820</v>
      </c>
      <c r="U59" s="108">
        <v>1830</v>
      </c>
      <c r="V59" s="108">
        <v>1850</v>
      </c>
      <c r="W59" s="108">
        <v>1860</v>
      </c>
      <c r="X59" s="108">
        <v>1820</v>
      </c>
      <c r="Y59" s="108">
        <v>1820</v>
      </c>
      <c r="Z59" s="108">
        <v>1820</v>
      </c>
      <c r="AA59" s="108">
        <v>1820</v>
      </c>
    </row>
    <row r="60" spans="1:27">
      <c r="A60" s="120" t="s">
        <v>228</v>
      </c>
      <c r="B60" s="121">
        <v>1570</v>
      </c>
      <c r="C60" s="121">
        <v>1570</v>
      </c>
      <c r="D60" s="121">
        <v>1570</v>
      </c>
      <c r="E60" s="121">
        <v>1570</v>
      </c>
      <c r="F60" s="121">
        <v>1570</v>
      </c>
      <c r="G60" s="121">
        <v>1570</v>
      </c>
      <c r="H60" s="121">
        <v>1570</v>
      </c>
      <c r="I60" s="121">
        <v>1570</v>
      </c>
      <c r="J60" s="121">
        <v>1570</v>
      </c>
      <c r="K60" s="121">
        <v>1570</v>
      </c>
      <c r="L60" s="121">
        <v>1570</v>
      </c>
      <c r="M60" s="121">
        <v>1570</v>
      </c>
      <c r="N60" s="121">
        <v>1570</v>
      </c>
      <c r="O60" s="108">
        <v>1820</v>
      </c>
      <c r="P60" s="108">
        <v>1820</v>
      </c>
      <c r="Q60" s="108">
        <v>1870</v>
      </c>
      <c r="R60" s="108">
        <v>1840</v>
      </c>
      <c r="S60" s="108">
        <v>1840</v>
      </c>
      <c r="T60" s="108">
        <v>1820</v>
      </c>
      <c r="U60" s="108">
        <v>1830</v>
      </c>
      <c r="V60" s="108">
        <v>1840</v>
      </c>
      <c r="W60" s="108">
        <v>1850</v>
      </c>
      <c r="X60" s="108">
        <v>1820</v>
      </c>
      <c r="Y60" s="108">
        <v>1820</v>
      </c>
      <c r="Z60" s="108">
        <v>1820</v>
      </c>
      <c r="AA60" s="108">
        <v>1820</v>
      </c>
    </row>
    <row r="61" spans="1:27" ht="24">
      <c r="A61" s="120" t="s">
        <v>229</v>
      </c>
      <c r="B61" s="121">
        <v>2920</v>
      </c>
      <c r="C61" s="121">
        <v>2920</v>
      </c>
      <c r="D61" s="121">
        <v>2920</v>
      </c>
      <c r="E61" s="121">
        <v>2920</v>
      </c>
      <c r="F61" s="121">
        <v>2920</v>
      </c>
      <c r="G61" s="121">
        <v>2920</v>
      </c>
      <c r="H61" s="121">
        <v>2920</v>
      </c>
      <c r="I61" s="121">
        <v>2920</v>
      </c>
      <c r="J61" s="121">
        <v>2920</v>
      </c>
      <c r="K61" s="121">
        <v>2920</v>
      </c>
      <c r="L61" s="121">
        <v>2920</v>
      </c>
      <c r="M61" s="121">
        <v>2920</v>
      </c>
      <c r="N61" s="121">
        <v>2920</v>
      </c>
      <c r="O61" s="108">
        <v>1790</v>
      </c>
      <c r="P61" s="108">
        <v>1790</v>
      </c>
      <c r="Q61" s="108">
        <v>1850</v>
      </c>
      <c r="R61" s="108">
        <v>1820</v>
      </c>
      <c r="S61" s="108">
        <v>1810</v>
      </c>
      <c r="T61" s="108">
        <v>1790</v>
      </c>
      <c r="U61" s="108">
        <v>1800</v>
      </c>
      <c r="V61" s="108">
        <v>1820</v>
      </c>
      <c r="W61" s="108">
        <v>1830</v>
      </c>
      <c r="X61" s="108">
        <v>1790</v>
      </c>
      <c r="Y61" s="108">
        <v>1790</v>
      </c>
      <c r="Z61" s="108">
        <v>1790</v>
      </c>
      <c r="AA61" s="108">
        <v>1790</v>
      </c>
    </row>
    <row r="62" spans="1:27">
      <c r="A62" s="120" t="s">
        <v>230</v>
      </c>
      <c r="B62" s="121">
        <v>3840</v>
      </c>
      <c r="C62" s="121">
        <v>3840</v>
      </c>
      <c r="D62" s="121">
        <v>3840</v>
      </c>
      <c r="E62" s="121">
        <v>3840</v>
      </c>
      <c r="F62" s="121">
        <v>3840</v>
      </c>
      <c r="G62" s="121">
        <v>3840</v>
      </c>
      <c r="H62" s="121">
        <v>3840</v>
      </c>
      <c r="I62" s="121">
        <v>3840</v>
      </c>
      <c r="J62" s="121">
        <v>3840</v>
      </c>
      <c r="K62" s="121">
        <v>3840</v>
      </c>
      <c r="L62" s="121">
        <v>3840</v>
      </c>
      <c r="M62" s="121">
        <v>3840</v>
      </c>
      <c r="N62" s="121">
        <v>3840</v>
      </c>
      <c r="O62" s="108">
        <v>1770</v>
      </c>
      <c r="P62" s="108">
        <v>1770</v>
      </c>
      <c r="Q62" s="108">
        <v>1830</v>
      </c>
      <c r="R62" s="108">
        <v>1800</v>
      </c>
      <c r="S62" s="108">
        <v>1800</v>
      </c>
      <c r="T62" s="108">
        <v>1770</v>
      </c>
      <c r="U62" s="108">
        <v>1780</v>
      </c>
      <c r="V62" s="108">
        <v>1800</v>
      </c>
      <c r="W62" s="108">
        <v>1810</v>
      </c>
      <c r="X62" s="108">
        <v>1770</v>
      </c>
      <c r="Y62" s="108">
        <v>1770</v>
      </c>
      <c r="Z62" s="108">
        <v>1770</v>
      </c>
      <c r="AA62" s="108">
        <v>1770</v>
      </c>
    </row>
    <row r="63" spans="1:27">
      <c r="A63" s="120" t="s">
        <v>231</v>
      </c>
      <c r="B63" s="121">
        <v>3850</v>
      </c>
      <c r="C63" s="121">
        <v>3850</v>
      </c>
      <c r="D63" s="121">
        <v>3850</v>
      </c>
      <c r="E63" s="121">
        <v>3850</v>
      </c>
      <c r="F63" s="121">
        <v>3850</v>
      </c>
      <c r="G63" s="121">
        <v>3850</v>
      </c>
      <c r="H63" s="121">
        <v>3850</v>
      </c>
      <c r="I63" s="121">
        <v>3850</v>
      </c>
      <c r="J63" s="121">
        <v>3850</v>
      </c>
      <c r="K63" s="121">
        <v>3850</v>
      </c>
      <c r="L63" s="121">
        <v>3850</v>
      </c>
      <c r="M63" s="121">
        <v>3850</v>
      </c>
      <c r="N63" s="121">
        <v>3850</v>
      </c>
      <c r="O63" s="108">
        <v>1770</v>
      </c>
      <c r="P63" s="108">
        <v>1770</v>
      </c>
      <c r="Q63" s="108">
        <v>1830</v>
      </c>
      <c r="R63" s="108">
        <v>1800</v>
      </c>
      <c r="S63" s="108">
        <v>1800</v>
      </c>
      <c r="T63" s="108">
        <v>1770</v>
      </c>
      <c r="U63" s="108">
        <v>1780</v>
      </c>
      <c r="V63" s="108">
        <v>1800</v>
      </c>
      <c r="W63" s="108">
        <v>1810</v>
      </c>
      <c r="X63" s="108">
        <v>1770</v>
      </c>
      <c r="Y63" s="108">
        <v>1770</v>
      </c>
      <c r="Z63" s="108">
        <v>1770</v>
      </c>
      <c r="AA63" s="108">
        <v>1770</v>
      </c>
    </row>
    <row r="64" spans="1:27">
      <c r="A64" s="120" t="s">
        <v>250</v>
      </c>
      <c r="B64" s="121">
        <v>4270</v>
      </c>
      <c r="C64" s="121">
        <v>4270</v>
      </c>
      <c r="D64" s="121">
        <v>4270</v>
      </c>
      <c r="E64" s="121">
        <v>4270</v>
      </c>
      <c r="F64" s="121">
        <v>4270</v>
      </c>
      <c r="G64" s="121">
        <v>4270</v>
      </c>
      <c r="H64" s="121">
        <v>4270</v>
      </c>
      <c r="I64" s="121">
        <v>4270</v>
      </c>
      <c r="J64" s="121">
        <v>4270</v>
      </c>
      <c r="K64" s="121">
        <v>4270</v>
      </c>
      <c r="L64" s="121">
        <v>4270</v>
      </c>
      <c r="M64" s="121">
        <v>4270</v>
      </c>
      <c r="N64" s="121">
        <v>4270</v>
      </c>
      <c r="O64" s="108">
        <v>1760</v>
      </c>
      <c r="P64" s="108">
        <v>1760</v>
      </c>
      <c r="Q64" s="108">
        <v>1820</v>
      </c>
      <c r="R64" s="108">
        <v>1790</v>
      </c>
      <c r="S64" s="108">
        <v>1790</v>
      </c>
      <c r="T64" s="108">
        <v>1760</v>
      </c>
      <c r="U64" s="108">
        <v>1780</v>
      </c>
      <c r="V64" s="108">
        <v>1790</v>
      </c>
      <c r="W64" s="108">
        <v>1800</v>
      </c>
      <c r="X64" s="108">
        <v>1760</v>
      </c>
      <c r="Y64" s="108">
        <v>1760</v>
      </c>
      <c r="Z64" s="108">
        <v>1760</v>
      </c>
      <c r="AA64" s="108">
        <v>1760</v>
      </c>
    </row>
    <row r="65" spans="1:27" ht="24">
      <c r="A65" s="120" t="s">
        <v>233</v>
      </c>
      <c r="B65" s="121">
        <v>3700</v>
      </c>
      <c r="C65" s="121">
        <v>3700</v>
      </c>
      <c r="D65" s="121">
        <v>3700</v>
      </c>
      <c r="E65" s="121">
        <v>3700</v>
      </c>
      <c r="F65" s="121">
        <v>3700</v>
      </c>
      <c r="G65" s="121">
        <v>3700</v>
      </c>
      <c r="H65" s="121">
        <v>3700</v>
      </c>
      <c r="I65" s="121">
        <v>3700</v>
      </c>
      <c r="J65" s="121">
        <v>3700</v>
      </c>
      <c r="K65" s="121">
        <v>3700</v>
      </c>
      <c r="L65" s="121">
        <v>3700</v>
      </c>
      <c r="M65" s="121">
        <v>3700</v>
      </c>
      <c r="N65" s="121">
        <v>3700</v>
      </c>
      <c r="O65" s="108">
        <v>1770</v>
      </c>
      <c r="P65" s="108">
        <v>1770</v>
      </c>
      <c r="Q65" s="108">
        <v>1830</v>
      </c>
      <c r="R65" s="108">
        <v>1800</v>
      </c>
      <c r="S65" s="108">
        <v>1800</v>
      </c>
      <c r="T65" s="108">
        <v>1770</v>
      </c>
      <c r="U65" s="108">
        <v>1790</v>
      </c>
      <c r="V65" s="108">
        <v>1800</v>
      </c>
      <c r="W65" s="108">
        <v>1810</v>
      </c>
      <c r="X65" s="108">
        <v>1770</v>
      </c>
      <c r="Y65" s="108">
        <v>1770</v>
      </c>
      <c r="Z65" s="108">
        <v>1770</v>
      </c>
      <c r="AA65" s="108">
        <v>1770</v>
      </c>
    </row>
    <row r="66" spans="1:27" ht="24">
      <c r="A66" s="120" t="s">
        <v>234</v>
      </c>
      <c r="B66" s="121">
        <v>3580</v>
      </c>
      <c r="C66" s="121">
        <v>3580</v>
      </c>
      <c r="D66" s="121">
        <v>3580</v>
      </c>
      <c r="E66" s="121">
        <v>3580</v>
      </c>
      <c r="F66" s="121">
        <v>3580</v>
      </c>
      <c r="G66" s="121">
        <v>3580</v>
      </c>
      <c r="H66" s="121">
        <v>3580</v>
      </c>
      <c r="I66" s="121">
        <v>3580</v>
      </c>
      <c r="J66" s="121">
        <v>3580</v>
      </c>
      <c r="K66" s="121">
        <v>3580</v>
      </c>
      <c r="L66" s="121">
        <v>3580</v>
      </c>
      <c r="M66" s="121">
        <v>3580</v>
      </c>
      <c r="N66" s="121">
        <v>3580</v>
      </c>
      <c r="O66" s="108">
        <v>1780</v>
      </c>
      <c r="P66" s="108">
        <v>1780</v>
      </c>
      <c r="Q66" s="108">
        <v>1830</v>
      </c>
      <c r="R66" s="108">
        <v>1800</v>
      </c>
      <c r="S66" s="108">
        <v>1800</v>
      </c>
      <c r="T66" s="108">
        <v>1780</v>
      </c>
      <c r="U66" s="108">
        <v>1790</v>
      </c>
      <c r="V66" s="108">
        <v>1800</v>
      </c>
      <c r="W66" s="108">
        <v>1810</v>
      </c>
      <c r="X66" s="108">
        <v>1780</v>
      </c>
      <c r="Y66" s="108">
        <v>1780</v>
      </c>
      <c r="Z66" s="108">
        <v>1780</v>
      </c>
      <c r="AA66" s="108">
        <v>1780</v>
      </c>
    </row>
    <row r="67" spans="1:27">
      <c r="A67" s="120" t="s">
        <v>235</v>
      </c>
      <c r="B67" s="121">
        <v>3730</v>
      </c>
      <c r="C67" s="121">
        <v>3730</v>
      </c>
      <c r="D67" s="121">
        <v>3730</v>
      </c>
      <c r="E67" s="121">
        <v>3730</v>
      </c>
      <c r="F67" s="121">
        <v>3730</v>
      </c>
      <c r="G67" s="121">
        <v>3730</v>
      </c>
      <c r="H67" s="121">
        <v>3730</v>
      </c>
      <c r="I67" s="121">
        <v>3730</v>
      </c>
      <c r="J67" s="121">
        <v>3730</v>
      </c>
      <c r="K67" s="121">
        <v>3730</v>
      </c>
      <c r="L67" s="121">
        <v>3730</v>
      </c>
      <c r="M67" s="121">
        <v>3730</v>
      </c>
      <c r="N67" s="121">
        <v>3730</v>
      </c>
      <c r="O67" s="108">
        <v>1770</v>
      </c>
      <c r="P67" s="108">
        <v>1770</v>
      </c>
      <c r="Q67" s="108">
        <v>1830</v>
      </c>
      <c r="R67" s="108">
        <v>1800</v>
      </c>
      <c r="S67" s="108">
        <v>1800</v>
      </c>
      <c r="T67" s="108">
        <v>1770</v>
      </c>
      <c r="U67" s="108">
        <v>1790</v>
      </c>
      <c r="V67" s="108">
        <v>1800</v>
      </c>
      <c r="W67" s="108">
        <v>1810</v>
      </c>
      <c r="X67" s="108">
        <v>1770</v>
      </c>
      <c r="Y67" s="108">
        <v>1770</v>
      </c>
      <c r="Z67" s="108">
        <v>1770</v>
      </c>
      <c r="AA67" s="108">
        <v>1770</v>
      </c>
    </row>
    <row r="68" spans="1:27">
      <c r="A68" s="120" t="s">
        <v>236</v>
      </c>
      <c r="B68" s="121">
        <v>3210</v>
      </c>
      <c r="C68" s="121">
        <v>3210</v>
      </c>
      <c r="D68" s="121">
        <v>3210</v>
      </c>
      <c r="E68" s="121">
        <v>3210</v>
      </c>
      <c r="F68" s="121">
        <v>3210</v>
      </c>
      <c r="G68" s="121">
        <v>3210</v>
      </c>
      <c r="H68" s="121">
        <v>3210</v>
      </c>
      <c r="I68" s="121">
        <v>3210</v>
      </c>
      <c r="J68" s="121">
        <v>3210</v>
      </c>
      <c r="K68" s="121">
        <v>3210</v>
      </c>
      <c r="L68" s="121">
        <v>3210</v>
      </c>
      <c r="M68" s="121">
        <v>3210</v>
      </c>
      <c r="N68" s="121">
        <v>3210</v>
      </c>
      <c r="O68" s="108">
        <v>1780</v>
      </c>
      <c r="P68" s="108">
        <v>1780</v>
      </c>
      <c r="Q68" s="108">
        <v>1840</v>
      </c>
      <c r="R68" s="108">
        <v>1810</v>
      </c>
      <c r="S68" s="108">
        <v>1810</v>
      </c>
      <c r="T68" s="108">
        <v>1780</v>
      </c>
      <c r="U68" s="108">
        <v>1800</v>
      </c>
      <c r="V68" s="108">
        <v>1810</v>
      </c>
      <c r="W68" s="108">
        <v>1820</v>
      </c>
      <c r="X68" s="108">
        <v>1780</v>
      </c>
      <c r="Y68" s="108">
        <v>1780</v>
      </c>
      <c r="Z68" s="108">
        <v>1780</v>
      </c>
      <c r="AA68" s="108">
        <v>1780</v>
      </c>
    </row>
    <row r="69" spans="1:27" ht="24">
      <c r="A69" s="120" t="s">
        <v>237</v>
      </c>
      <c r="B69" s="121">
        <v>3420</v>
      </c>
      <c r="C69" s="121">
        <v>3420</v>
      </c>
      <c r="D69" s="121">
        <v>3420</v>
      </c>
      <c r="E69" s="121">
        <v>3420</v>
      </c>
      <c r="F69" s="121">
        <v>3420</v>
      </c>
      <c r="G69" s="121">
        <v>3420</v>
      </c>
      <c r="H69" s="121">
        <v>3420</v>
      </c>
      <c r="I69" s="121">
        <v>3420</v>
      </c>
      <c r="J69" s="121">
        <v>3420</v>
      </c>
      <c r="K69" s="121">
        <v>3420</v>
      </c>
      <c r="L69" s="121">
        <v>3420</v>
      </c>
      <c r="M69" s="121">
        <v>3420</v>
      </c>
      <c r="N69" s="121">
        <v>3420</v>
      </c>
      <c r="O69" s="108">
        <v>1780</v>
      </c>
      <c r="P69" s="108">
        <v>1780</v>
      </c>
      <c r="Q69" s="108">
        <v>1840</v>
      </c>
      <c r="R69" s="108">
        <v>1810</v>
      </c>
      <c r="S69" s="108">
        <v>1800</v>
      </c>
      <c r="T69" s="108">
        <v>1780</v>
      </c>
      <c r="U69" s="108">
        <v>1790</v>
      </c>
      <c r="V69" s="108">
        <v>1810</v>
      </c>
      <c r="W69" s="108">
        <v>1820</v>
      </c>
      <c r="X69" s="108">
        <v>1780</v>
      </c>
      <c r="Y69" s="108">
        <v>1780</v>
      </c>
      <c r="Z69" s="108">
        <v>1780</v>
      </c>
      <c r="AA69" s="108">
        <v>1780</v>
      </c>
    </row>
    <row r="70" spans="1:27">
      <c r="A70" s="120" t="s">
        <v>238</v>
      </c>
      <c r="B70" s="121">
        <v>3770</v>
      </c>
      <c r="C70" s="121">
        <v>3770</v>
      </c>
      <c r="D70" s="121">
        <v>3770</v>
      </c>
      <c r="E70" s="121">
        <v>3770</v>
      </c>
      <c r="F70" s="121">
        <v>3770</v>
      </c>
      <c r="G70" s="121">
        <v>3770</v>
      </c>
      <c r="H70" s="121">
        <v>3770</v>
      </c>
      <c r="I70" s="121">
        <v>3770</v>
      </c>
      <c r="J70" s="121">
        <v>3770</v>
      </c>
      <c r="K70" s="121">
        <v>3770</v>
      </c>
      <c r="L70" s="121">
        <v>3770</v>
      </c>
      <c r="M70" s="121">
        <v>3770</v>
      </c>
      <c r="N70" s="121">
        <v>3770</v>
      </c>
      <c r="O70" s="108">
        <v>1770</v>
      </c>
      <c r="P70" s="108">
        <v>1770</v>
      </c>
      <c r="Q70" s="108">
        <v>1830</v>
      </c>
      <c r="R70" s="108">
        <v>1800</v>
      </c>
      <c r="S70" s="108">
        <v>1800</v>
      </c>
      <c r="T70" s="108">
        <v>1770</v>
      </c>
      <c r="U70" s="108">
        <v>1780</v>
      </c>
      <c r="V70" s="108">
        <v>1800</v>
      </c>
      <c r="W70" s="108">
        <v>1810</v>
      </c>
      <c r="X70" s="108">
        <v>1770</v>
      </c>
      <c r="Y70" s="108">
        <v>1770</v>
      </c>
      <c r="Z70" s="108">
        <v>1770</v>
      </c>
      <c r="AA70" s="108">
        <v>1770</v>
      </c>
    </row>
    <row r="71" spans="1:27" ht="24">
      <c r="A71" s="120" t="s">
        <v>239</v>
      </c>
      <c r="B71" s="121">
        <v>3930</v>
      </c>
      <c r="C71" s="121">
        <v>3930</v>
      </c>
      <c r="D71" s="121">
        <v>3930</v>
      </c>
      <c r="E71" s="121">
        <v>3930</v>
      </c>
      <c r="F71" s="121">
        <v>3930</v>
      </c>
      <c r="G71" s="121">
        <v>3930</v>
      </c>
      <c r="H71" s="121">
        <v>3930</v>
      </c>
      <c r="I71" s="121">
        <v>3930</v>
      </c>
      <c r="J71" s="121">
        <v>3930</v>
      </c>
      <c r="K71" s="121">
        <v>3930</v>
      </c>
      <c r="L71" s="121">
        <v>3930</v>
      </c>
      <c r="M71" s="121">
        <v>3930</v>
      </c>
      <c r="N71" s="121">
        <v>3930</v>
      </c>
      <c r="O71" s="108">
        <v>1770</v>
      </c>
      <c r="P71" s="108">
        <v>1770</v>
      </c>
      <c r="Q71" s="108">
        <v>1830</v>
      </c>
      <c r="R71" s="108">
        <v>1800</v>
      </c>
      <c r="S71" s="108">
        <v>1790</v>
      </c>
      <c r="T71" s="108">
        <v>1770</v>
      </c>
      <c r="U71" s="108">
        <v>1780</v>
      </c>
      <c r="V71" s="108">
        <v>1800</v>
      </c>
      <c r="W71" s="108">
        <v>1810</v>
      </c>
      <c r="X71" s="108">
        <v>1770</v>
      </c>
      <c r="Y71" s="108">
        <v>1770</v>
      </c>
      <c r="Z71" s="108">
        <v>1770</v>
      </c>
      <c r="AA71" s="108">
        <v>1770</v>
      </c>
    </row>
    <row r="72" spans="1:27">
      <c r="A72" s="120" t="s">
        <v>240</v>
      </c>
      <c r="B72" s="121">
        <v>3970</v>
      </c>
      <c r="C72" s="121">
        <v>3970</v>
      </c>
      <c r="D72" s="121">
        <v>3970</v>
      </c>
      <c r="E72" s="121">
        <v>3970</v>
      </c>
      <c r="F72" s="121">
        <v>3970</v>
      </c>
      <c r="G72" s="121">
        <v>3970</v>
      </c>
      <c r="H72" s="121">
        <v>3970</v>
      </c>
      <c r="I72" s="121">
        <v>3970</v>
      </c>
      <c r="J72" s="121">
        <v>3970</v>
      </c>
      <c r="K72" s="121">
        <v>3970</v>
      </c>
      <c r="L72" s="121">
        <v>3970</v>
      </c>
      <c r="M72" s="121">
        <v>3970</v>
      </c>
      <c r="N72" s="121">
        <v>3970</v>
      </c>
      <c r="O72" s="108">
        <v>1770</v>
      </c>
      <c r="P72" s="108">
        <v>1770</v>
      </c>
      <c r="Q72" s="108">
        <v>1830</v>
      </c>
      <c r="R72" s="108">
        <v>1800</v>
      </c>
      <c r="S72" s="108">
        <v>1790</v>
      </c>
      <c r="T72" s="108">
        <v>1770</v>
      </c>
      <c r="U72" s="108">
        <v>1780</v>
      </c>
      <c r="V72" s="108">
        <v>1800</v>
      </c>
      <c r="W72" s="108">
        <v>1800</v>
      </c>
      <c r="X72" s="108">
        <v>1770</v>
      </c>
      <c r="Y72" s="108">
        <v>1770</v>
      </c>
      <c r="Z72" s="108">
        <v>1770</v>
      </c>
      <c r="AA72" s="108">
        <v>1770</v>
      </c>
    </row>
    <row r="73" spans="1:27">
      <c r="A73" s="120" t="s">
        <v>241</v>
      </c>
      <c r="B73" s="121">
        <v>4160</v>
      </c>
      <c r="C73" s="121">
        <v>4160</v>
      </c>
      <c r="D73" s="121">
        <v>4160</v>
      </c>
      <c r="E73" s="121">
        <v>4160</v>
      </c>
      <c r="F73" s="121">
        <v>4160</v>
      </c>
      <c r="G73" s="121">
        <v>4160</v>
      </c>
      <c r="H73" s="121">
        <v>4160</v>
      </c>
      <c r="I73" s="121">
        <v>4160</v>
      </c>
      <c r="J73" s="121">
        <v>4160</v>
      </c>
      <c r="K73" s="121">
        <v>4160</v>
      </c>
      <c r="L73" s="121">
        <v>4160</v>
      </c>
      <c r="M73" s="121">
        <v>4160</v>
      </c>
      <c r="N73" s="121">
        <v>4160</v>
      </c>
      <c r="O73" s="108">
        <v>1770</v>
      </c>
      <c r="P73" s="108">
        <v>1770</v>
      </c>
      <c r="Q73" s="108">
        <v>1820</v>
      </c>
      <c r="R73" s="108">
        <v>1790</v>
      </c>
      <c r="S73" s="108">
        <v>1790</v>
      </c>
      <c r="T73" s="108">
        <v>1770</v>
      </c>
      <c r="U73" s="108">
        <v>1780</v>
      </c>
      <c r="V73" s="108">
        <v>1790</v>
      </c>
      <c r="W73" s="108">
        <v>1800</v>
      </c>
      <c r="X73" s="108">
        <v>1770</v>
      </c>
      <c r="Y73" s="108">
        <v>1770</v>
      </c>
      <c r="Z73" s="108">
        <v>1770</v>
      </c>
      <c r="AA73" s="108">
        <v>1770</v>
      </c>
    </row>
    <row r="74" spans="1:27">
      <c r="A74" s="120" t="s">
        <v>242</v>
      </c>
      <c r="B74" s="121">
        <v>4130</v>
      </c>
      <c r="C74" s="121">
        <v>4130</v>
      </c>
      <c r="D74" s="121">
        <v>4130</v>
      </c>
      <c r="E74" s="121">
        <v>4130</v>
      </c>
      <c r="F74" s="121">
        <v>4130</v>
      </c>
      <c r="G74" s="121">
        <v>4130</v>
      </c>
      <c r="H74" s="121">
        <v>4130</v>
      </c>
      <c r="I74" s="121">
        <v>4130</v>
      </c>
      <c r="J74" s="121">
        <v>4130</v>
      </c>
      <c r="K74" s="121">
        <v>4130</v>
      </c>
      <c r="L74" s="121">
        <v>4130</v>
      </c>
      <c r="M74" s="121">
        <v>4130</v>
      </c>
      <c r="N74" s="121">
        <v>4130</v>
      </c>
      <c r="O74" s="108">
        <v>1770</v>
      </c>
      <c r="P74" s="108">
        <v>1770</v>
      </c>
      <c r="Q74" s="108">
        <v>1820</v>
      </c>
      <c r="R74" s="108">
        <v>1790</v>
      </c>
      <c r="S74" s="108">
        <v>1790</v>
      </c>
      <c r="T74" s="108">
        <v>1770</v>
      </c>
      <c r="U74" s="108">
        <v>1780</v>
      </c>
      <c r="V74" s="108">
        <v>1790</v>
      </c>
      <c r="W74" s="108">
        <v>1800</v>
      </c>
      <c r="X74" s="108">
        <v>1770</v>
      </c>
      <c r="Y74" s="108">
        <v>1770</v>
      </c>
      <c r="Z74" s="108">
        <v>1770</v>
      </c>
      <c r="AA74" s="108">
        <v>1770</v>
      </c>
    </row>
    <row r="75" spans="1:27" ht="24">
      <c r="A75" s="120" t="s">
        <v>243</v>
      </c>
      <c r="B75" s="121">
        <v>4200</v>
      </c>
      <c r="C75" s="121">
        <v>4200</v>
      </c>
      <c r="D75" s="121">
        <v>4200</v>
      </c>
      <c r="E75" s="121">
        <v>4200</v>
      </c>
      <c r="F75" s="121">
        <v>4200</v>
      </c>
      <c r="G75" s="121">
        <v>4200</v>
      </c>
      <c r="H75" s="121">
        <v>4200</v>
      </c>
      <c r="I75" s="121">
        <v>4200</v>
      </c>
      <c r="J75" s="121">
        <v>4200</v>
      </c>
      <c r="K75" s="121">
        <v>4200</v>
      </c>
      <c r="L75" s="121">
        <v>4200</v>
      </c>
      <c r="M75" s="121">
        <v>4200</v>
      </c>
      <c r="N75" s="121">
        <v>4200</v>
      </c>
      <c r="O75" s="108">
        <v>1760</v>
      </c>
      <c r="P75" s="108">
        <v>1760</v>
      </c>
      <c r="Q75" s="108">
        <v>1820</v>
      </c>
      <c r="R75" s="108">
        <v>1790</v>
      </c>
      <c r="S75" s="108">
        <v>1790</v>
      </c>
      <c r="T75" s="108">
        <v>1760</v>
      </c>
      <c r="U75" s="108">
        <v>1780</v>
      </c>
      <c r="V75" s="108">
        <v>1790</v>
      </c>
      <c r="W75" s="108">
        <v>1800</v>
      </c>
      <c r="X75" s="108">
        <v>1760</v>
      </c>
      <c r="Y75" s="108">
        <v>1760</v>
      </c>
      <c r="Z75" s="108">
        <v>1760</v>
      </c>
      <c r="AA75" s="108">
        <v>1760</v>
      </c>
    </row>
    <row r="76" spans="1:27">
      <c r="A76" s="120" t="s">
        <v>244</v>
      </c>
      <c r="B76" s="121">
        <v>4140</v>
      </c>
      <c r="C76" s="121">
        <v>4140</v>
      </c>
      <c r="D76" s="121">
        <v>4140</v>
      </c>
      <c r="E76" s="121">
        <v>4140</v>
      </c>
      <c r="F76" s="121">
        <v>4140</v>
      </c>
      <c r="G76" s="121">
        <v>4140</v>
      </c>
      <c r="H76" s="121">
        <v>4140</v>
      </c>
      <c r="I76" s="121">
        <v>4140</v>
      </c>
      <c r="J76" s="121">
        <v>4140</v>
      </c>
      <c r="K76" s="121">
        <v>4140</v>
      </c>
      <c r="L76" s="121">
        <v>4140</v>
      </c>
      <c r="M76" s="121">
        <v>4140</v>
      </c>
      <c r="N76" s="121">
        <v>4140</v>
      </c>
      <c r="O76" s="108">
        <v>1770</v>
      </c>
      <c r="P76" s="108">
        <v>1770</v>
      </c>
      <c r="Q76" s="108">
        <v>1820</v>
      </c>
      <c r="R76" s="108">
        <v>1790</v>
      </c>
      <c r="S76" s="108">
        <v>1790</v>
      </c>
      <c r="T76" s="108">
        <v>1770</v>
      </c>
      <c r="U76" s="108">
        <v>1780</v>
      </c>
      <c r="V76" s="108">
        <v>1790</v>
      </c>
      <c r="W76" s="108">
        <v>1800</v>
      </c>
      <c r="X76" s="108">
        <v>1770</v>
      </c>
      <c r="Y76" s="108">
        <v>1770</v>
      </c>
      <c r="Z76" s="108">
        <v>1770</v>
      </c>
      <c r="AA76" s="108">
        <v>1770</v>
      </c>
    </row>
    <row r="77" spans="1:27">
      <c r="A77" s="120" t="s">
        <v>245</v>
      </c>
      <c r="B77" s="121">
        <v>4190</v>
      </c>
      <c r="C77" s="121">
        <v>4190</v>
      </c>
      <c r="D77" s="121">
        <v>4190</v>
      </c>
      <c r="E77" s="121">
        <v>4190</v>
      </c>
      <c r="F77" s="121">
        <v>4190</v>
      </c>
      <c r="G77" s="121">
        <v>4190</v>
      </c>
      <c r="H77" s="121">
        <v>4190</v>
      </c>
      <c r="I77" s="121">
        <v>4190</v>
      </c>
      <c r="J77" s="121">
        <v>4190</v>
      </c>
      <c r="K77" s="121">
        <v>4190</v>
      </c>
      <c r="L77" s="121">
        <v>4190</v>
      </c>
      <c r="M77" s="121">
        <v>4190</v>
      </c>
      <c r="N77" s="121">
        <v>4190</v>
      </c>
      <c r="O77" s="108">
        <v>1760</v>
      </c>
      <c r="P77" s="108">
        <v>1760</v>
      </c>
      <c r="Q77" s="108">
        <v>1820</v>
      </c>
      <c r="R77" s="108">
        <v>1790</v>
      </c>
      <c r="S77" s="108">
        <v>1790</v>
      </c>
      <c r="T77" s="108">
        <v>1760</v>
      </c>
      <c r="U77" s="108">
        <v>1780</v>
      </c>
      <c r="V77" s="108">
        <v>1790</v>
      </c>
      <c r="W77" s="108">
        <v>1800</v>
      </c>
      <c r="X77" s="108">
        <v>1760</v>
      </c>
      <c r="Y77" s="108">
        <v>1760</v>
      </c>
      <c r="Z77" s="108">
        <v>1760</v>
      </c>
      <c r="AA77" s="108">
        <v>1760</v>
      </c>
    </row>
    <row r="78" spans="1:27">
      <c r="A78" s="120" t="s">
        <v>246</v>
      </c>
      <c r="B78" s="121">
        <v>4040</v>
      </c>
      <c r="C78" s="121">
        <v>4040</v>
      </c>
      <c r="D78" s="121">
        <v>4040</v>
      </c>
      <c r="E78" s="121">
        <v>4040</v>
      </c>
      <c r="F78" s="121">
        <v>4040</v>
      </c>
      <c r="G78" s="121">
        <v>4040</v>
      </c>
      <c r="H78" s="121">
        <v>4040</v>
      </c>
      <c r="I78" s="121">
        <v>4040</v>
      </c>
      <c r="J78" s="121">
        <v>4040</v>
      </c>
      <c r="K78" s="121">
        <v>4040</v>
      </c>
      <c r="L78" s="121">
        <v>4040</v>
      </c>
      <c r="M78" s="121">
        <v>4040</v>
      </c>
      <c r="N78" s="121">
        <v>4040</v>
      </c>
      <c r="O78" s="108">
        <v>1770</v>
      </c>
      <c r="P78" s="108">
        <v>1770</v>
      </c>
      <c r="Q78" s="108">
        <v>1820</v>
      </c>
      <c r="R78" s="108">
        <v>1800</v>
      </c>
      <c r="S78" s="108">
        <v>1790</v>
      </c>
      <c r="T78" s="108">
        <v>1770</v>
      </c>
      <c r="U78" s="108">
        <v>1780</v>
      </c>
      <c r="V78" s="108">
        <v>1800</v>
      </c>
      <c r="W78" s="108">
        <v>1800</v>
      </c>
      <c r="X78" s="108">
        <v>1770</v>
      </c>
      <c r="Y78" s="108">
        <v>1770</v>
      </c>
      <c r="Z78" s="108">
        <v>1770</v>
      </c>
      <c r="AA78" s="108">
        <v>1770</v>
      </c>
    </row>
    <row r="79" spans="1:27">
      <c r="A79" s="120" t="s">
        <v>247</v>
      </c>
      <c r="B79" s="121">
        <v>3630</v>
      </c>
      <c r="C79" s="121">
        <v>3630</v>
      </c>
      <c r="D79" s="121">
        <v>3630</v>
      </c>
      <c r="E79" s="121">
        <v>3630</v>
      </c>
      <c r="F79" s="121">
        <v>3630</v>
      </c>
      <c r="G79" s="121">
        <v>3630</v>
      </c>
      <c r="H79" s="121">
        <v>3630</v>
      </c>
      <c r="I79" s="121">
        <v>3630</v>
      </c>
      <c r="J79" s="121">
        <v>3630</v>
      </c>
      <c r="K79" s="121">
        <v>3630</v>
      </c>
      <c r="L79" s="121">
        <v>3630</v>
      </c>
      <c r="M79" s="121">
        <v>3630</v>
      </c>
      <c r="N79" s="121">
        <v>3630</v>
      </c>
      <c r="O79" s="108">
        <v>1780</v>
      </c>
      <c r="P79" s="108">
        <v>1780</v>
      </c>
      <c r="Q79" s="108">
        <v>1830</v>
      </c>
      <c r="R79" s="108">
        <v>1800</v>
      </c>
      <c r="S79" s="108">
        <v>1800</v>
      </c>
      <c r="T79" s="108">
        <v>1780</v>
      </c>
      <c r="U79" s="108">
        <v>1790</v>
      </c>
      <c r="V79" s="108">
        <v>1800</v>
      </c>
      <c r="W79" s="108">
        <v>1810</v>
      </c>
      <c r="X79" s="108">
        <v>1780</v>
      </c>
      <c r="Y79" s="108">
        <v>1780</v>
      </c>
      <c r="Z79" s="108">
        <v>1780</v>
      </c>
      <c r="AA79" s="108">
        <v>1780</v>
      </c>
    </row>
    <row r="80" spans="1:27">
      <c r="A80" s="120" t="s">
        <v>251</v>
      </c>
      <c r="B80" s="121">
        <v>2100</v>
      </c>
      <c r="C80" s="121">
        <v>2100</v>
      </c>
      <c r="D80" s="121">
        <v>2100</v>
      </c>
      <c r="E80" s="121">
        <v>2100</v>
      </c>
      <c r="F80" s="121">
        <v>2100</v>
      </c>
      <c r="G80" s="121">
        <v>2100</v>
      </c>
      <c r="H80" s="121">
        <v>2100</v>
      </c>
      <c r="I80" s="121">
        <v>2100</v>
      </c>
      <c r="J80" s="121">
        <v>2100</v>
      </c>
      <c r="K80" s="121">
        <v>2100</v>
      </c>
      <c r="L80" s="121">
        <v>2100</v>
      </c>
      <c r="M80" s="121">
        <v>2100</v>
      </c>
      <c r="N80" s="121">
        <v>2100</v>
      </c>
      <c r="O80" s="108">
        <v>1810</v>
      </c>
      <c r="P80" s="108">
        <v>1810</v>
      </c>
      <c r="Q80" s="108">
        <v>1860</v>
      </c>
      <c r="R80" s="108">
        <v>1830</v>
      </c>
      <c r="S80" s="108">
        <v>1830</v>
      </c>
      <c r="T80" s="108">
        <v>1810</v>
      </c>
      <c r="U80" s="108">
        <v>1820</v>
      </c>
      <c r="V80" s="108">
        <v>1830</v>
      </c>
      <c r="W80" s="108">
        <v>1840</v>
      </c>
      <c r="X80" s="108">
        <v>1810</v>
      </c>
      <c r="Y80" s="108">
        <v>1810</v>
      </c>
      <c r="Z80" s="108">
        <v>1810</v>
      </c>
      <c r="AA80" s="108">
        <v>1810</v>
      </c>
    </row>
    <row r="82" spans="1:1">
      <c r="A82" t="s">
        <v>287</v>
      </c>
    </row>
  </sheetData>
  <mergeCells count="4">
    <mergeCell ref="B7:N7"/>
    <mergeCell ref="A3:N3"/>
    <mergeCell ref="K6:N6"/>
    <mergeCell ref="F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16TH AUG. 13</vt:lpstr>
      <vt:lpstr>EX-JG FACTORY PRICE</vt:lpstr>
      <vt:lpstr>TRD LOC JG EX-WRKS</vt:lpstr>
      <vt:lpstr>DEEMED JAMNAGAR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Jigar Pandya</dc:creator>
  <cp:lastModifiedBy>info</cp:lastModifiedBy>
  <dcterms:created xsi:type="dcterms:W3CDTF">2012-02-09T07:37:03Z</dcterms:created>
  <dcterms:modified xsi:type="dcterms:W3CDTF">2013-08-21T07:42:42Z</dcterms:modified>
</cp:coreProperties>
</file>